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autoCompressPictures="0" defaultThemeVersion="166925"/>
  <mc:AlternateContent xmlns:mc="http://schemas.openxmlformats.org/markup-compatibility/2006">
    <mc:Choice Requires="x15">
      <x15ac:absPath xmlns:x15ac="http://schemas.microsoft.com/office/spreadsheetml/2010/11/ac" url="E:\ホームページ\0806\htdocs\file\"/>
    </mc:Choice>
  </mc:AlternateContent>
  <xr:revisionPtr revIDLastSave="0" documentId="13_ncr:1_{6AFAD1B0-DF9B-4019-AE5C-41472A8F8016}" xr6:coauthVersionLast="47" xr6:coauthVersionMax="47" xr10:uidLastSave="{00000000-0000-0000-0000-000000000000}"/>
  <bookViews>
    <workbookView xWindow="45" yWindow="0" windowWidth="28755" windowHeight="15600" xr2:uid="{00000000-000D-0000-FFFF-FFFF00000000}"/>
  </bookViews>
  <sheets>
    <sheet name="注文シート" sheetId="1" r:id="rId1"/>
    <sheet name="リスト" sheetId="2" r:id="rId2"/>
    <sheet name="弊社使用" sheetId="5" state="hidden" r:id="rId3"/>
  </sheets>
  <definedNames>
    <definedName name="_xlnm.Print_Area" localSheetId="0">注文シート!$A$1:$L$133</definedName>
    <definedName name="範囲B">OFFSET(リスト!XEZ1048559,0,0,COUNTA(リスト!XEZ:XEZ))</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J26" i="1"/>
  <c r="J27" i="1" l="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K32" i="1" l="1"/>
  <c r="K27" i="1"/>
  <c r="K28" i="1"/>
  <c r="K29" i="1"/>
  <c r="K30" i="1"/>
  <c r="K31"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H129" i="1"/>
  <c r="K26" i="1"/>
  <c r="J129" i="1" l="1"/>
  <c r="J1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tokunaga</author>
  </authors>
  <commentList>
    <comment ref="G6" authorId="0" shapeId="0" xr:uid="{00000000-0006-0000-0000-000001000000}">
      <text>
        <r>
          <rPr>
            <b/>
            <sz val="9"/>
            <color indexed="81"/>
            <rFont val="MS P ゴシック"/>
            <family val="3"/>
            <charset val="128"/>
          </rPr>
          <t>慶事、弔事、お礼など詳しくご記載いただけましたら最適なものをご準備いたします。</t>
        </r>
      </text>
    </comment>
    <comment ref="D7" authorId="0" shapeId="0" xr:uid="{00000000-0006-0000-0000-000002000000}">
      <text>
        <r>
          <rPr>
            <b/>
            <sz val="9"/>
            <color indexed="81"/>
            <rFont val="MS P ゴシック"/>
            <family val="3"/>
            <charset val="128"/>
          </rPr>
          <t>ハイフンを抜いてご記入ください</t>
        </r>
      </text>
    </comment>
    <comment ref="G7" authorId="0" shapeId="0" xr:uid="{00000000-0006-0000-0000-000003000000}">
      <text>
        <r>
          <rPr>
            <b/>
            <sz val="9"/>
            <color indexed="81"/>
            <rFont val="MS P ゴシック"/>
            <family val="3"/>
            <charset val="128"/>
          </rPr>
          <t>のし紙の上の部分です。</t>
        </r>
      </text>
    </comment>
    <comment ref="C11" authorId="0" shapeId="0" xr:uid="{00000000-0006-0000-0000-000005000000}">
      <text>
        <r>
          <rPr>
            <b/>
            <sz val="9"/>
            <color indexed="81"/>
            <rFont val="MS P ゴシック"/>
            <family val="3"/>
            <charset val="128"/>
          </rPr>
          <t>ハイフンを入れてご記入ください</t>
        </r>
      </text>
    </comment>
    <comment ref="C12" authorId="0" shapeId="0" xr:uid="{00000000-0006-0000-0000-000006000000}">
      <text>
        <r>
          <rPr>
            <b/>
            <sz val="9"/>
            <color indexed="81"/>
            <rFont val="MS P ゴシック"/>
            <family val="3"/>
            <charset val="128"/>
          </rPr>
          <t>ハイフンを入れてご記入ください</t>
        </r>
      </text>
    </comment>
    <comment ref="D18" authorId="0" shapeId="0" xr:uid="{00000000-0006-0000-0000-000007000000}">
      <text>
        <r>
          <rPr>
            <b/>
            <sz val="9"/>
            <color indexed="81"/>
            <rFont val="MS P ゴシック"/>
            <family val="3"/>
            <charset val="128"/>
          </rPr>
          <t>ハイフンを抜いてご記入ください</t>
        </r>
      </text>
    </comment>
    <comment ref="C22" authorId="0" shapeId="0" xr:uid="{00000000-0006-0000-0000-000008000000}">
      <text>
        <r>
          <rPr>
            <b/>
            <sz val="9"/>
            <color indexed="81"/>
            <rFont val="MS P ゴシック"/>
            <family val="3"/>
            <charset val="128"/>
          </rPr>
          <t>ハイフンを入れてご記入ください</t>
        </r>
      </text>
    </comment>
  </commentList>
</comments>
</file>

<file path=xl/sharedStrings.xml><?xml version="1.0" encoding="utf-8"?>
<sst xmlns="http://schemas.openxmlformats.org/spreadsheetml/2006/main" count="4096" uniqueCount="3771">
  <si>
    <t>フリガナ</t>
    <phoneticPr fontId="1"/>
  </si>
  <si>
    <t>お名前</t>
    <rPh sb="1" eb="3">
      <t>ナマエ</t>
    </rPh>
    <phoneticPr fontId="1"/>
  </si>
  <si>
    <t>ご住所</t>
    <rPh sb="1" eb="3">
      <t>ジュウショ</t>
    </rPh>
    <phoneticPr fontId="1"/>
  </si>
  <si>
    <t>目的</t>
    <rPh sb="0" eb="2">
      <t>モクテキ</t>
    </rPh>
    <phoneticPr fontId="1"/>
  </si>
  <si>
    <t>目的別の熨斗。詳しくはこちら</t>
    <rPh sb="0" eb="2">
      <t>モクテキ</t>
    </rPh>
    <rPh sb="2" eb="3">
      <t>ベツ</t>
    </rPh>
    <rPh sb="4" eb="6">
      <t>ノシ</t>
    </rPh>
    <rPh sb="7" eb="8">
      <t>クワ</t>
    </rPh>
    <phoneticPr fontId="1"/>
  </si>
  <si>
    <t>お支払方法・配達日時</t>
    <rPh sb="1" eb="5">
      <t>シハライホウホウ</t>
    </rPh>
    <rPh sb="6" eb="8">
      <t>ハイタツ</t>
    </rPh>
    <rPh sb="8" eb="10">
      <t>ニチジ</t>
    </rPh>
    <phoneticPr fontId="1"/>
  </si>
  <si>
    <t>配達希望時間</t>
    <rPh sb="0" eb="2">
      <t>ハイタツ</t>
    </rPh>
    <rPh sb="2" eb="4">
      <t>キボウ</t>
    </rPh>
    <rPh sb="4" eb="6">
      <t>ジカン</t>
    </rPh>
    <phoneticPr fontId="1"/>
  </si>
  <si>
    <t>ご要望・備考</t>
    <rPh sb="1" eb="3">
      <t>ヨウボウ</t>
    </rPh>
    <rPh sb="4" eb="6">
      <t>ビコウ</t>
    </rPh>
    <phoneticPr fontId="1"/>
  </si>
  <si>
    <t>No</t>
    <phoneticPr fontId="1"/>
  </si>
  <si>
    <t>お届け先 お名前</t>
    <rPh sb="1" eb="2">
      <t>トド</t>
    </rPh>
    <rPh sb="3" eb="4">
      <t>サキ</t>
    </rPh>
    <rPh sb="6" eb="8">
      <t>ナマエ</t>
    </rPh>
    <phoneticPr fontId="1"/>
  </si>
  <si>
    <t>〒郵便番号</t>
    <rPh sb="1" eb="5">
      <t>ユウビンバンゴウ</t>
    </rPh>
    <phoneticPr fontId="1"/>
  </si>
  <si>
    <t>TEL</t>
    <phoneticPr fontId="1"/>
  </si>
  <si>
    <t>商品</t>
    <rPh sb="0" eb="2">
      <t>ショウヒン</t>
    </rPh>
    <phoneticPr fontId="1"/>
  </si>
  <si>
    <t>数量</t>
    <rPh sb="0" eb="2">
      <t>スウリョウ</t>
    </rPh>
    <phoneticPr fontId="1"/>
  </si>
  <si>
    <t>単価</t>
    <rPh sb="0" eb="2">
      <t>タンカ</t>
    </rPh>
    <phoneticPr fontId="1"/>
  </si>
  <si>
    <t>商品合計金額</t>
    <rPh sb="0" eb="2">
      <t>ショウヒン</t>
    </rPh>
    <rPh sb="2" eb="4">
      <t>ゴウケイ</t>
    </rPh>
    <rPh sb="4" eb="6">
      <t>キンガク</t>
    </rPh>
    <phoneticPr fontId="1"/>
  </si>
  <si>
    <t>※郵便番号検索はコチラ▶</t>
  </si>
  <si>
    <t>気になる商品一覧はこちら▶</t>
  </si>
  <si>
    <t>商品コード</t>
    <rPh sb="0" eb="2">
      <t>ショウヒン</t>
    </rPh>
    <phoneticPr fontId="12"/>
  </si>
  <si>
    <t>商品名</t>
    <rPh sb="0" eb="2">
      <t>ショウヒン</t>
    </rPh>
    <rPh sb="2" eb="3">
      <t>メイ</t>
    </rPh>
    <phoneticPr fontId="12"/>
  </si>
  <si>
    <t>金額（税込8％）</t>
    <rPh sb="0" eb="2">
      <t>キンガク</t>
    </rPh>
    <rPh sb="3" eb="5">
      <t>ゼイコミ</t>
    </rPh>
    <phoneticPr fontId="12"/>
  </si>
  <si>
    <t>商品紹介ページ</t>
    <rPh sb="0" eb="2">
      <t>ショウヒン</t>
    </rPh>
    <rPh sb="2" eb="4">
      <t>ショウカイ</t>
    </rPh>
    <phoneticPr fontId="12"/>
  </si>
  <si>
    <t>■商品リスト</t>
    <rPh sb="1" eb="3">
      <t>ショウヒン</t>
    </rPh>
    <phoneticPr fontId="1"/>
  </si>
  <si>
    <t>例</t>
    <rPh sb="0" eb="1">
      <t>レイ</t>
    </rPh>
    <phoneticPr fontId="1"/>
  </si>
  <si>
    <t>商品合計金額</t>
    <rPh sb="0" eb="2">
      <t>ショウヒン</t>
    </rPh>
    <rPh sb="2" eb="4">
      <t>ゴウケイ</t>
    </rPh>
    <rPh sb="4" eb="6">
      <t>キンガク</t>
    </rPh>
    <phoneticPr fontId="1"/>
  </si>
  <si>
    <t>合計金額（税込み）</t>
    <rPh sb="0" eb="2">
      <t>ゴウケイ</t>
    </rPh>
    <rPh sb="2" eb="4">
      <t>キンガク</t>
    </rPh>
    <rPh sb="5" eb="7">
      <t>ゼイコ</t>
    </rPh>
    <phoneticPr fontId="1"/>
  </si>
  <si>
    <t>長崎県西彼杵郡長与町斉藤郷1006-13　　㈱岩崎食品</t>
    <rPh sb="0" eb="3">
      <t>ナガサキケン</t>
    </rPh>
    <rPh sb="3" eb="7">
      <t>ニシソノギグン</t>
    </rPh>
    <rPh sb="7" eb="9">
      <t>ナガヨ</t>
    </rPh>
    <rPh sb="9" eb="10">
      <t>チョウ</t>
    </rPh>
    <rPh sb="10" eb="13">
      <t>サイトウゴウ</t>
    </rPh>
    <rPh sb="23" eb="25">
      <t>イワサキ</t>
    </rPh>
    <rPh sb="25" eb="27">
      <t>ショクヒン</t>
    </rPh>
    <phoneticPr fontId="1"/>
  </si>
  <si>
    <t>岩崎太郎</t>
    <rPh sb="0" eb="2">
      <t>イワサキ</t>
    </rPh>
    <rPh sb="2" eb="4">
      <t>タロウ</t>
    </rPh>
    <phoneticPr fontId="1"/>
  </si>
  <si>
    <t>0120-65-0806</t>
    <phoneticPr fontId="1"/>
  </si>
  <si>
    <t>指定日</t>
    <rPh sb="0" eb="3">
      <t>シテイビ</t>
    </rPh>
    <phoneticPr fontId="1"/>
  </si>
  <si>
    <t>時間指定</t>
    <rPh sb="0" eb="2">
      <t>ジカン</t>
    </rPh>
    <rPh sb="2" eb="4">
      <t>シテイ</t>
    </rPh>
    <phoneticPr fontId="1"/>
  </si>
  <si>
    <t>但し書き</t>
    <rPh sb="0" eb="1">
      <t>タダ</t>
    </rPh>
    <rPh sb="2" eb="3">
      <t>ガ</t>
    </rPh>
    <phoneticPr fontId="1"/>
  </si>
  <si>
    <t>領収書　※希望の場合のみ</t>
    <rPh sb="0" eb="3">
      <t>リョウシュウショ</t>
    </rPh>
    <rPh sb="5" eb="7">
      <t>キボウ</t>
    </rPh>
    <rPh sb="8" eb="10">
      <t>バアイ</t>
    </rPh>
    <phoneticPr fontId="1"/>
  </si>
  <si>
    <t>合計数量</t>
    <rPh sb="0" eb="2">
      <t>ゴウケイ</t>
    </rPh>
    <rPh sb="2" eb="4">
      <t>スウリョウ</t>
    </rPh>
    <phoneticPr fontId="1"/>
  </si>
  <si>
    <t>https://0806.jp/item/category/kakuni/</t>
  </si>
  <si>
    <t>↓個別に指定したい方はこちら</t>
    <rPh sb="1" eb="3">
      <t>コベツ</t>
    </rPh>
    <rPh sb="4" eb="6">
      <t>シテイ</t>
    </rPh>
    <rPh sb="9" eb="10">
      <t>カタ</t>
    </rPh>
    <phoneticPr fontId="1"/>
  </si>
  <si>
    <t>お届先様情報</t>
    <rPh sb="1" eb="2">
      <t>トドケ</t>
    </rPh>
    <rPh sb="2" eb="4">
      <t>サキサマ</t>
    </rPh>
    <rPh sb="4" eb="6">
      <t>ジョウホウ</t>
    </rPh>
    <phoneticPr fontId="1"/>
  </si>
  <si>
    <t>ご依頼主様</t>
    <rPh sb="1" eb="5">
      <t>イライヌシサマ</t>
    </rPh>
    <phoneticPr fontId="1"/>
  </si>
  <si>
    <t>送り主様お名前</t>
    <rPh sb="0" eb="1">
      <t>オク</t>
    </rPh>
    <rPh sb="2" eb="4">
      <t>ヌシサマ</t>
    </rPh>
    <rPh sb="5" eb="7">
      <t>ナマエ</t>
    </rPh>
    <phoneticPr fontId="1"/>
  </si>
  <si>
    <t>送り主様ご住所</t>
    <rPh sb="0" eb="1">
      <t>オク</t>
    </rPh>
    <rPh sb="2" eb="4">
      <t>ヌシサマ</t>
    </rPh>
    <rPh sb="5" eb="7">
      <t>ジュウショ</t>
    </rPh>
    <phoneticPr fontId="1"/>
  </si>
  <si>
    <t>送り主様お電話番号</t>
    <rPh sb="0" eb="1">
      <t>オク</t>
    </rPh>
    <rPh sb="2" eb="4">
      <t>ヌシサマ</t>
    </rPh>
    <rPh sb="5" eb="9">
      <t>デンワバンゴウ</t>
    </rPh>
    <phoneticPr fontId="1"/>
  </si>
  <si>
    <t>発送の際の送り主ご名義（依頼主と異なる場合）</t>
    <rPh sb="0" eb="2">
      <t>ハッソウ</t>
    </rPh>
    <rPh sb="3" eb="4">
      <t>サイ</t>
    </rPh>
    <rPh sb="5" eb="6">
      <t>オク</t>
    </rPh>
    <rPh sb="7" eb="8">
      <t>ヌシ</t>
    </rPh>
    <rPh sb="9" eb="11">
      <t>メイギ</t>
    </rPh>
    <rPh sb="12" eb="15">
      <t>イライヌシ</t>
    </rPh>
    <rPh sb="16" eb="17">
      <t>コト</t>
    </rPh>
    <rPh sb="19" eb="21">
      <t>バアイ</t>
    </rPh>
    <phoneticPr fontId="1"/>
  </si>
  <si>
    <t>電話番号</t>
    <rPh sb="0" eb="4">
      <t>デンワバンゴウ</t>
    </rPh>
    <phoneticPr fontId="1"/>
  </si>
  <si>
    <t>緊急連絡先（携帯電話等）</t>
    <rPh sb="0" eb="5">
      <t>キンキュウレンラクサキ</t>
    </rPh>
    <rPh sb="6" eb="8">
      <t>ケイタイ</t>
    </rPh>
    <rPh sb="8" eb="10">
      <t>デンワ</t>
    </rPh>
    <rPh sb="10" eb="11">
      <t>トウ</t>
    </rPh>
    <phoneticPr fontId="1"/>
  </si>
  <si>
    <t>連絡可能時間</t>
    <rPh sb="0" eb="6">
      <t>レンラクカノウジカン</t>
    </rPh>
    <phoneticPr fontId="1"/>
  </si>
  <si>
    <t>メールアドレス</t>
    <phoneticPr fontId="1"/>
  </si>
  <si>
    <t>記入例</t>
    <rPh sb="0" eb="3">
      <t>キニュウレイ</t>
    </rPh>
    <phoneticPr fontId="1"/>
  </si>
  <si>
    <t>イワサキハナコ</t>
    <phoneticPr fontId="1"/>
  </si>
  <si>
    <t>岩崎花子</t>
    <rPh sb="0" eb="2">
      <t>イワサキ</t>
    </rPh>
    <rPh sb="2" eb="4">
      <t>ハナコ</t>
    </rPh>
    <phoneticPr fontId="1"/>
  </si>
  <si>
    <t>長崎県西彼杵郡長与町斉藤郷</t>
    <rPh sb="0" eb="13">
      <t>851-2129</t>
    </rPh>
    <phoneticPr fontId="1"/>
  </si>
  <si>
    <t>1006-13</t>
    <phoneticPr fontId="1"/>
  </si>
  <si>
    <t>095-885-7788</t>
    <phoneticPr fontId="1"/>
  </si>
  <si>
    <t>090-****-****</t>
    <phoneticPr fontId="1"/>
  </si>
  <si>
    <t>午前9時～午後7時</t>
    <rPh sb="0" eb="2">
      <t>ゴゼン</t>
    </rPh>
    <rPh sb="3" eb="4">
      <t>ジ</t>
    </rPh>
    <rPh sb="5" eb="7">
      <t>ゴゴ</t>
    </rPh>
    <rPh sb="8" eb="9">
      <t>ジ</t>
    </rPh>
    <phoneticPr fontId="1"/>
  </si>
  <si>
    <t>代表取締役　岩崎一郎</t>
    <rPh sb="0" eb="5">
      <t>ダイヒョウトリシマリヤク</t>
    </rPh>
    <rPh sb="6" eb="10">
      <t>イワサキイチロウ</t>
    </rPh>
    <phoneticPr fontId="1"/>
  </si>
  <si>
    <t>郵便番号：〒</t>
    <rPh sb="0" eb="4">
      <t>ユウビンバンゴウ</t>
    </rPh>
    <phoneticPr fontId="1"/>
  </si>
  <si>
    <r>
      <t xml:space="preserve">フリーダイヤル </t>
    </r>
    <r>
      <rPr>
        <b/>
        <sz val="16"/>
        <color theme="1"/>
        <rFont val="游ゴシック"/>
        <family val="2"/>
        <charset val="128"/>
        <scheme val="minor"/>
      </rPr>
      <t>0120-65-0806</t>
    </r>
    <r>
      <rPr>
        <sz val="10"/>
        <color theme="1"/>
        <rFont val="游ゴシック"/>
        <family val="3"/>
        <charset val="128"/>
        <scheme val="minor"/>
      </rPr>
      <t>　【受付】</t>
    </r>
    <r>
      <rPr>
        <sz val="10"/>
        <color theme="1"/>
        <rFont val="游ゴシック"/>
        <family val="2"/>
        <charset val="128"/>
        <scheme val="minor"/>
      </rPr>
      <t>9：00</t>
    </r>
    <r>
      <rPr>
        <sz val="10"/>
        <color theme="1"/>
        <rFont val="游ゴシック"/>
        <family val="3"/>
        <charset val="128"/>
        <scheme val="minor"/>
      </rPr>
      <t>～19：00 【年中無休】</t>
    </r>
    <rPh sb="22" eb="23">
      <t>ウ</t>
    </rPh>
    <rPh sb="23" eb="24">
      <t>ヅ</t>
    </rPh>
    <rPh sb="37" eb="39">
      <t>ネンジュウ</t>
    </rPh>
    <rPh sb="39" eb="41">
      <t>ムキュウ</t>
    </rPh>
    <phoneticPr fontId="1"/>
  </si>
  <si>
    <t>のし紙</t>
    <rPh sb="2" eb="3">
      <t>ガミ</t>
    </rPh>
    <phoneticPr fontId="1"/>
  </si>
  <si>
    <t>のし上書き</t>
    <rPh sb="2" eb="3">
      <t>ウエ</t>
    </rPh>
    <rPh sb="3" eb="4">
      <t>ガ</t>
    </rPh>
    <phoneticPr fontId="1"/>
  </si>
  <si>
    <t>のし下書き</t>
    <rPh sb="2" eb="3">
      <t>シタ</t>
    </rPh>
    <rPh sb="3" eb="4">
      <t>カ</t>
    </rPh>
    <phoneticPr fontId="1"/>
  </si>
  <si>
    <t>弊社取り扱い欄</t>
    <rPh sb="0" eb="2">
      <t>ヘイシャ</t>
    </rPh>
    <rPh sb="2" eb="3">
      <t>ト</t>
    </rPh>
    <rPh sb="4" eb="5">
      <t>アツカ</t>
    </rPh>
    <rPh sb="6" eb="7">
      <t>ラン</t>
    </rPh>
    <phoneticPr fontId="1"/>
  </si>
  <si>
    <t>https://0806.jp/</t>
    <phoneticPr fontId="1"/>
  </si>
  <si>
    <t>お支払方法　※1</t>
    <rPh sb="1" eb="5">
      <t>シハライホウホウ</t>
    </rPh>
    <phoneticPr fontId="1"/>
  </si>
  <si>
    <t>※1 : 振り込みの場合は弊社より振込用紙を発行・ご注文者様へ郵送いたします。又、カード決済はご注文金額確認後、℡にて承認させていただきます。</t>
    <rPh sb="10" eb="12">
      <t>バアイ</t>
    </rPh>
    <rPh sb="13" eb="15">
      <t>ヘイシャ</t>
    </rPh>
    <rPh sb="17" eb="19">
      <t>フリコミ</t>
    </rPh>
    <rPh sb="19" eb="21">
      <t>ヨウシ</t>
    </rPh>
    <rPh sb="22" eb="24">
      <t>ハッコウ</t>
    </rPh>
    <rPh sb="26" eb="28">
      <t>チュウモン</t>
    </rPh>
    <rPh sb="28" eb="30">
      <t>シャサマ</t>
    </rPh>
    <rPh sb="31" eb="33">
      <t>ユウソウ</t>
    </rPh>
    <rPh sb="59" eb="61">
      <t>ショウニン</t>
    </rPh>
    <phoneticPr fontId="1"/>
  </si>
  <si>
    <t>※2 : お申込み日から起算して5日以降よりご指定頂けます。</t>
    <phoneticPr fontId="1"/>
  </si>
  <si>
    <t>ダイレクトメールの送付</t>
    <rPh sb="9" eb="11">
      <t>ソウフ</t>
    </rPh>
    <phoneticPr fontId="1"/>
  </si>
  <si>
    <t>可</t>
    <rPh sb="0" eb="1">
      <t>カ</t>
    </rPh>
    <phoneticPr fontId="1"/>
  </si>
  <si>
    <t>https://0806.jp/item/category/kakuni/</t>
    <phoneticPr fontId="1"/>
  </si>
  <si>
    <t>長崎角煮まんじゅう3個入（箱）</t>
    <rPh sb="0" eb="2">
      <t>ナガサキ</t>
    </rPh>
    <rPh sb="2" eb="4">
      <t>カクニ</t>
    </rPh>
    <rPh sb="10" eb="11">
      <t>コ</t>
    </rPh>
    <rPh sb="11" eb="12">
      <t>イ</t>
    </rPh>
    <rPh sb="13" eb="14">
      <t>ハコ</t>
    </rPh>
    <phoneticPr fontId="1"/>
  </si>
  <si>
    <t>長崎角煮まんじゅう6個入（箱）</t>
    <rPh sb="0" eb="2">
      <t>ナガサキ</t>
    </rPh>
    <rPh sb="2" eb="4">
      <t>カクニ</t>
    </rPh>
    <rPh sb="10" eb="11">
      <t>コ</t>
    </rPh>
    <rPh sb="11" eb="12">
      <t>イ</t>
    </rPh>
    <rPh sb="13" eb="14">
      <t>ハコ</t>
    </rPh>
    <phoneticPr fontId="1"/>
  </si>
  <si>
    <t>長崎角煮まんじゅう8個入（箱）</t>
    <rPh sb="0" eb="2">
      <t>ナガサキ</t>
    </rPh>
    <rPh sb="2" eb="4">
      <t>カクニ</t>
    </rPh>
    <rPh sb="10" eb="11">
      <t>コ</t>
    </rPh>
    <rPh sb="11" eb="12">
      <t>イ</t>
    </rPh>
    <rPh sb="13" eb="14">
      <t>バコ</t>
    </rPh>
    <phoneticPr fontId="1"/>
  </si>
  <si>
    <t>長崎角煮まんじゅう10個入（箱）</t>
    <rPh sb="0" eb="2">
      <t>ナガサキ</t>
    </rPh>
    <rPh sb="2" eb="4">
      <t>カクニ</t>
    </rPh>
    <rPh sb="11" eb="12">
      <t>コ</t>
    </rPh>
    <rPh sb="12" eb="13">
      <t>イ</t>
    </rPh>
    <rPh sb="14" eb="15">
      <t>ハコ</t>
    </rPh>
    <phoneticPr fontId="1"/>
  </si>
  <si>
    <t>長崎角煮まんじゅう12個入（箱）</t>
    <rPh sb="0" eb="2">
      <t>ナガサキ</t>
    </rPh>
    <rPh sb="2" eb="4">
      <t>カクニ</t>
    </rPh>
    <rPh sb="11" eb="12">
      <t>コ</t>
    </rPh>
    <rPh sb="12" eb="13">
      <t>イ</t>
    </rPh>
    <rPh sb="14" eb="15">
      <t>ハコ</t>
    </rPh>
    <phoneticPr fontId="1"/>
  </si>
  <si>
    <t>長崎角煮まんじゅう15個入（箱）</t>
    <rPh sb="0" eb="2">
      <t>ナガサキ</t>
    </rPh>
    <rPh sb="2" eb="4">
      <t>カクニ</t>
    </rPh>
    <rPh sb="11" eb="12">
      <t>コ</t>
    </rPh>
    <rPh sb="12" eb="13">
      <t>イ</t>
    </rPh>
    <rPh sb="14" eb="15">
      <t>バコ</t>
    </rPh>
    <phoneticPr fontId="1"/>
  </si>
  <si>
    <t>長崎ぎょうざと3代目肉まん詰合せ</t>
    <rPh sb="0" eb="2">
      <t>ナガサキ</t>
    </rPh>
    <rPh sb="8" eb="10">
      <t>ダイメ</t>
    </rPh>
    <rPh sb="10" eb="11">
      <t>ニク</t>
    </rPh>
    <rPh sb="13" eb="15">
      <t>ツメアワ</t>
    </rPh>
    <phoneticPr fontId="1"/>
  </si>
  <si>
    <t>四種食べくらべセット</t>
    <rPh sb="0" eb="2">
      <t>ヨンシュ</t>
    </rPh>
    <rPh sb="2" eb="3">
      <t>タ</t>
    </rPh>
    <phoneticPr fontId="1"/>
  </si>
  <si>
    <t>https://0806.jp/item/category/set/</t>
    <phoneticPr fontId="1"/>
  </si>
  <si>
    <t>六日仕込み角煮まんじゅう6個入（箱）</t>
    <rPh sb="0" eb="4">
      <t>ムイカジコ</t>
    </rPh>
    <rPh sb="5" eb="7">
      <t>カクニ</t>
    </rPh>
    <rPh sb="13" eb="15">
      <t>コイリ</t>
    </rPh>
    <rPh sb="16" eb="17">
      <t>ハコ</t>
    </rPh>
    <phoneticPr fontId="1"/>
  </si>
  <si>
    <t>https://0806.jp/item/category/muikashikomi/</t>
    <phoneticPr fontId="1"/>
  </si>
  <si>
    <t>売れ筋商品を記載しています。その他商品はこちら</t>
    <rPh sb="0" eb="1">
      <t>ウ</t>
    </rPh>
    <rPh sb="2" eb="3">
      <t>スジ</t>
    </rPh>
    <rPh sb="3" eb="5">
      <t>ショウヒン</t>
    </rPh>
    <rPh sb="6" eb="8">
      <t>キサイ</t>
    </rPh>
    <rPh sb="16" eb="17">
      <t>ホカ</t>
    </rPh>
    <rPh sb="17" eb="19">
      <t>ショウヒン</t>
    </rPh>
    <phoneticPr fontId="1"/>
  </si>
  <si>
    <t>角煮まんじゅうとぎょうざ詰合せ</t>
    <rPh sb="0" eb="2">
      <t>カクニ</t>
    </rPh>
    <rPh sb="12" eb="14">
      <t>ツメアワ</t>
    </rPh>
    <phoneticPr fontId="1"/>
  </si>
  <si>
    <t>角煮まんじゅうとまぶし詰合せ</t>
    <rPh sb="0" eb="2">
      <t>カクニ</t>
    </rPh>
    <rPh sb="11" eb="13">
      <t>ツメアワ</t>
    </rPh>
    <phoneticPr fontId="1"/>
  </si>
  <si>
    <t>お宛名</t>
    <rPh sb="1" eb="3">
      <t>アテナ</t>
    </rPh>
    <phoneticPr fontId="1"/>
  </si>
  <si>
    <t>※選択してください</t>
    <rPh sb="1" eb="3">
      <t>センタク</t>
    </rPh>
    <phoneticPr fontId="1"/>
  </si>
  <si>
    <t xml:space="preserve">メールアドレス  </t>
    <phoneticPr fontId="1"/>
  </si>
  <si>
    <t>アパート名・会社名</t>
    <rPh sb="4" eb="5">
      <t>メイ</t>
    </rPh>
    <rPh sb="6" eb="9">
      <t>カイシャメイ</t>
    </rPh>
    <phoneticPr fontId="1"/>
  </si>
  <si>
    <t>都道府県＋市町村</t>
    <rPh sb="0" eb="4">
      <t>トドウフケン</t>
    </rPh>
    <rPh sb="5" eb="8">
      <t>シチョウソン</t>
    </rPh>
    <phoneticPr fontId="1"/>
  </si>
  <si>
    <t>番地</t>
    <rPh sb="0" eb="2">
      <t>バンチ</t>
    </rPh>
    <phoneticPr fontId="1"/>
  </si>
  <si>
    <t>iwasakihonpo-shop@0806.jp</t>
    <phoneticPr fontId="1"/>
  </si>
  <si>
    <t>株式会社　岩崎食品</t>
    <rPh sb="0" eb="4">
      <t>カブシキガイシャ</t>
    </rPh>
    <rPh sb="5" eb="9">
      <t>イワサキショクヒン</t>
    </rPh>
    <phoneticPr fontId="1"/>
  </si>
  <si>
    <t>岩崎アパート108</t>
    <rPh sb="0" eb="2">
      <t>イワサキ</t>
    </rPh>
    <phoneticPr fontId="1"/>
  </si>
  <si>
    <t>お客様番号</t>
    <rPh sb="1" eb="3">
      <t>キャクサマ</t>
    </rPh>
    <rPh sb="3" eb="5">
      <t>バンゴウ</t>
    </rPh>
    <phoneticPr fontId="1"/>
  </si>
  <si>
    <t>数字 (分かる方のみ）</t>
    <rPh sb="0" eb="2">
      <t>スウジ</t>
    </rPh>
    <rPh sb="4" eb="5">
      <t>ワ</t>
    </rPh>
    <rPh sb="7" eb="8">
      <t>カタ</t>
    </rPh>
    <phoneticPr fontId="1"/>
  </si>
  <si>
    <t>配達日　※2</t>
    <phoneticPr fontId="1"/>
  </si>
  <si>
    <t>選択してください</t>
    <rPh sb="0" eb="2">
      <t>センタク</t>
    </rPh>
    <phoneticPr fontId="1"/>
  </si>
  <si>
    <t>大とろ角煮まんじゅう6個入（箱）</t>
    <rPh sb="0" eb="1">
      <t>オオ</t>
    </rPh>
    <rPh sb="3" eb="5">
      <t>カクニ</t>
    </rPh>
    <rPh sb="11" eb="12">
      <t>コ</t>
    </rPh>
    <rPh sb="12" eb="13">
      <t>イ</t>
    </rPh>
    <rPh sb="14" eb="15">
      <t>ハコ</t>
    </rPh>
    <phoneticPr fontId="1"/>
  </si>
  <si>
    <t>大とろ角煮まんじゅう8個入（箱）</t>
    <rPh sb="0" eb="1">
      <t>オオ</t>
    </rPh>
    <rPh sb="3" eb="5">
      <t>カクニ</t>
    </rPh>
    <rPh sb="11" eb="12">
      <t>コ</t>
    </rPh>
    <rPh sb="12" eb="13">
      <t>イ</t>
    </rPh>
    <rPh sb="14" eb="15">
      <t>バコ</t>
    </rPh>
    <phoneticPr fontId="1"/>
  </si>
  <si>
    <t>大とろ角煮まんじゅう10個入（箱）</t>
    <rPh sb="0" eb="1">
      <t>オオ</t>
    </rPh>
    <rPh sb="3" eb="5">
      <t>カクニ</t>
    </rPh>
    <rPh sb="12" eb="13">
      <t>コ</t>
    </rPh>
    <rPh sb="13" eb="14">
      <t>イ</t>
    </rPh>
    <rPh sb="15" eb="16">
      <t>ハコ</t>
    </rPh>
    <phoneticPr fontId="1"/>
  </si>
  <si>
    <t>大とろ角煮まんじゅう12個入（箱）</t>
    <rPh sb="0" eb="1">
      <t>オオ</t>
    </rPh>
    <rPh sb="3" eb="5">
      <t>カクニ</t>
    </rPh>
    <rPh sb="12" eb="13">
      <t>コ</t>
    </rPh>
    <rPh sb="13" eb="14">
      <t>イ</t>
    </rPh>
    <rPh sb="15" eb="16">
      <t>ハコ</t>
    </rPh>
    <phoneticPr fontId="1"/>
  </si>
  <si>
    <t>岩崎本舗使用欄</t>
    <rPh sb="0" eb="4">
      <t>イワサキホンポ</t>
    </rPh>
    <rPh sb="4" eb="6">
      <t>シヨウ</t>
    </rPh>
    <rPh sb="6" eb="7">
      <t>ラン</t>
    </rPh>
    <phoneticPr fontId="1"/>
  </si>
  <si>
    <t>注文番号</t>
    <rPh sb="0" eb="2">
      <t>チュウモン</t>
    </rPh>
    <rPh sb="2" eb="4">
      <t>バンゴウ</t>
    </rPh>
    <phoneticPr fontId="1"/>
  </si>
  <si>
    <t>個人番号</t>
    <rPh sb="0" eb="2">
      <t>コジン</t>
    </rPh>
    <rPh sb="2" eb="4">
      <t>バンゴウ</t>
    </rPh>
    <phoneticPr fontId="1"/>
  </si>
  <si>
    <t>角煮まんじゅう三種食べくらべセット</t>
    <rPh sb="0" eb="2">
      <t>カクニ</t>
    </rPh>
    <rPh sb="7" eb="9">
      <t>サンシュ</t>
    </rPh>
    <rPh sb="9" eb="10">
      <t>タ</t>
    </rPh>
    <phoneticPr fontId="1"/>
  </si>
  <si>
    <t>個人番号</t>
    <phoneticPr fontId="1"/>
  </si>
  <si>
    <t>購入者名</t>
  </si>
  <si>
    <t>購入者フリガナ</t>
  </si>
  <si>
    <t>携帯電話番号</t>
  </si>
  <si>
    <t>購入者メールアドレス</t>
  </si>
  <si>
    <t>顧客区分</t>
  </si>
  <si>
    <t>購入者TEL</t>
  </si>
  <si>
    <t>購入者FAX</t>
  </si>
  <si>
    <t>購入者郵便番号</t>
  </si>
  <si>
    <t>購入者住所１</t>
  </si>
  <si>
    <t>購入者住所２</t>
  </si>
  <si>
    <t>購入者住所３</t>
  </si>
  <si>
    <t>受付日</t>
  </si>
  <si>
    <t>売上区分</t>
  </si>
  <si>
    <t>販社コード</t>
  </si>
  <si>
    <t>支店コード</t>
  </si>
  <si>
    <t>請求区分</t>
  </si>
  <si>
    <t>受注ID</t>
  </si>
  <si>
    <t>お届先郵便番号</t>
  </si>
  <si>
    <t>お届先住所１</t>
  </si>
  <si>
    <t>お届先住所２</t>
  </si>
  <si>
    <t>お届先住所３</t>
  </si>
  <si>
    <t>お届先名</t>
  </si>
  <si>
    <t>お届先敬称</t>
  </si>
  <si>
    <t>お届先電話番号</t>
  </si>
  <si>
    <t>依頼主郵便番号</t>
  </si>
  <si>
    <t>依頼主住所１</t>
  </si>
  <si>
    <t>依頼主住所２</t>
  </si>
  <si>
    <t>依頼主住所３</t>
  </si>
  <si>
    <t>依頼主名</t>
  </si>
  <si>
    <t>依頼主電話番号</t>
  </si>
  <si>
    <t>小計</t>
  </si>
  <si>
    <t>送料</t>
  </si>
  <si>
    <t>発送日</t>
  </si>
  <si>
    <t>配送業者・伝票種類</t>
  </si>
  <si>
    <t>お届け日</t>
  </si>
  <si>
    <t>お届け時間帯</t>
  </si>
  <si>
    <t>紙袋特大枚数</t>
  </si>
  <si>
    <t>紙袋中枚数</t>
  </si>
  <si>
    <t>紙袋小枚数</t>
  </si>
  <si>
    <t>紙袋極小枚数</t>
  </si>
  <si>
    <t>ビニール袋中枚数</t>
  </si>
  <si>
    <t>ビニール袋小枚数</t>
  </si>
  <si>
    <t>包装種類</t>
  </si>
  <si>
    <t>のし紙種類</t>
  </si>
  <si>
    <t>のし紙内のし・外のし</t>
  </si>
  <si>
    <t>のし紙枚数</t>
  </si>
  <si>
    <t>のし紙上書き</t>
  </si>
  <si>
    <t>のし紙下書き</t>
  </si>
  <si>
    <t>発送指示内容</t>
  </si>
  <si>
    <t>商品コード</t>
  </si>
  <si>
    <t>商品名</t>
  </si>
  <si>
    <t>商品単価</t>
  </si>
  <si>
    <t>商品個数</t>
  </si>
  <si>
    <t>3k</t>
    <phoneticPr fontId="1"/>
  </si>
  <si>
    <t>6k</t>
    <phoneticPr fontId="1"/>
  </si>
  <si>
    <t>8k</t>
    <phoneticPr fontId="1"/>
  </si>
  <si>
    <t>10k</t>
    <phoneticPr fontId="1"/>
  </si>
  <si>
    <t>12k</t>
    <phoneticPr fontId="1"/>
  </si>
  <si>
    <t>15k</t>
    <phoneticPr fontId="1"/>
  </si>
  <si>
    <t>a6k</t>
    <phoneticPr fontId="1"/>
  </si>
  <si>
    <t>a8k</t>
    <phoneticPr fontId="1"/>
  </si>
  <si>
    <t>a10k</t>
    <phoneticPr fontId="1"/>
  </si>
  <si>
    <t>a12k</t>
    <phoneticPr fontId="1"/>
  </si>
  <si>
    <t>n6k</t>
    <phoneticPr fontId="1"/>
  </si>
  <si>
    <t>\IF(注文シート!$L$4\"","",注文シート!$L$4)</t>
  </si>
  <si>
    <t>\IF(注文シート!$B27\"","",注文シート!$C$5)</t>
  </si>
  <si>
    <t>\IF(注文シート!$B27\"","",注文シート!$C$6)</t>
  </si>
  <si>
    <t>\IF(注文シート!$B27\"","",IF(注文シート!$C$12\"","",注文シート!$C$12))</t>
  </si>
  <si>
    <t>\IF(注文シート!$B27\"","",注文シート!$C$14)</t>
  </si>
  <si>
    <t>\IF(注文シート!$B27\"","",5)</t>
  </si>
  <si>
    <t>\IF(注文シート!$B27\"","",注文シート!$C$11)</t>
  </si>
  <si>
    <t>\IF(注文シート!$B27\"","",注文シート!$D$7)</t>
  </si>
  <si>
    <t>\IF(注文シート!$B27\"","",注文シート!$C$8)</t>
  </si>
  <si>
    <t>\IF(注文シート!$B27\"","",注文シート!$C$9)</t>
  </si>
  <si>
    <t>\IF(注文シート!$B27\"","",注文シート!$C$10)</t>
  </si>
  <si>
    <t>\IF(注文シート!$B27\"","",TODAY())</t>
  </si>
  <si>
    <t>\IF(注文シート!$B27\"","",IF(注文シート!$G$10\"代引（ご依頼主へのお届けがある場合のみ）",1,IF(注文シート!$G$10\"振込（先払い）",3,4)))</t>
  </si>
  <si>
    <t>\IF(注文シート!$L$6\"","",注文シート!$L$6)</t>
  </si>
  <si>
    <t>\IF(注文シート!$B27\"","",注文シート!C27)</t>
  </si>
  <si>
    <t>\IF(注文シート!$B27\"","",注文シート!D27)</t>
  </si>
  <si>
    <t>\IF(注文シート!$B27\"","",注文シート!E27)</t>
  </si>
  <si>
    <t>\IF(注文シート!$B27\"","",IF(注文シート!F27\"","",注文シート!F27))</t>
  </si>
  <si>
    <t>\IF(注文シート!$B27\"","",注文シート!B27)</t>
  </si>
  <si>
    <t>\IF(注文シート!$B27\"","","様")</t>
  </si>
  <si>
    <t>\IF(注文シート!$B27\"","",IF(注文シート!$G27\"","",注文シート!$G27))</t>
  </si>
  <si>
    <t>\IF(注文シート!$B27\"","",IF(注文シート!$D$18\"",注文シート!$D$7,注文シート!$D$18))</t>
  </si>
  <si>
    <t>\IF(注文シート!$B27\"","",IF(注文シート!$C$19\"",注文シート!$C$8,注文シート!$C$19))</t>
  </si>
  <si>
    <t>\IF(注文シート!$B27\"","",IF(注文シート!$C$20\"",注文シート!$C$9,注文シート!$C$20))</t>
  </si>
  <si>
    <t>\IF(注文シート!$B27\"","",IF(注文シート!$C$21\"",注文シート!$C$10,注文シート!$C$21))</t>
  </si>
  <si>
    <t>\IF(注文シート!$B27\"","",IF(注文シート!$C$17\"",注文シート!$C$5,注文シート!$C$17))</t>
  </si>
  <si>
    <t>\IF(注文シート!$B27\"","",IF(注文シート!$C$22\"",注文シート!$C$11,注文シート!$C$22))</t>
  </si>
  <si>
    <t>\IF(AZ2\"","",AG2+BA2*BB2)</t>
  </si>
  <si>
    <t>\IF(注文シート!$B27\"","",IF(注文シート!$L27\"",注文シート!$G$11,注文シート!$L27))</t>
  </si>
  <si>
    <t>\IF(BH2\"午前中","1",IF(BH2\"14～16時","3",IF(BH2\"16～18時","4",IF(BH2\"18～20時","5",IF(BH2\"19～21時","6","")))))</t>
  </si>
  <si>
    <t>\IF(注文シート!$B27\"","",注文シート!$G$7)</t>
  </si>
  <si>
    <t>\IF(注文シート!$B27\"","",注文シート!$I$7)</t>
  </si>
  <si>
    <t>\IF(B27\"","",IF(注文シート!F14\"","",注文シート!F14))</t>
  </si>
  <si>
    <t>\IF(AZ2\"","",INDEX(リスト!$A$6:$A$949,MATCH(AZ2,リスト!$B$6:$B$949,0)))</t>
  </si>
  <si>
    <t>\IF(注文シート!$B27\"","",注文シート!H27)</t>
  </si>
  <si>
    <t>\IF(注文シート!$B27\"","",注文シート!$J27)</t>
  </si>
  <si>
    <t>\IF(注文シート!$B27\"","",注文シート!$I27)</t>
  </si>
  <si>
    <t>\IF(注文シート!$B28\"","",注文シート!$C$5)</t>
  </si>
  <si>
    <t>\IF(注文シート!$B28\"","",注文シート!$C$6)</t>
  </si>
  <si>
    <t>\IF(注文シート!$B28\"","",IF(注文シート!$C$12\"","",注文シート!$C$12))</t>
  </si>
  <si>
    <t>\IF(注文シート!$B28\"","",注文シート!$C$14)</t>
  </si>
  <si>
    <t>\IF(注文シート!$B28\"","",5)</t>
  </si>
  <si>
    <t>\IF(注文シート!$B28\"","",注文シート!$C$11)</t>
  </si>
  <si>
    <t>\IF(注文シート!$B28\"","",注文シート!$D$7)</t>
  </si>
  <si>
    <t>\IF(注文シート!$B28\"","",注文シート!$C$8)</t>
  </si>
  <si>
    <t>\IF(注文シート!$B28\"","",注文シート!$C$9)</t>
  </si>
  <si>
    <t>\IF(注文シート!$B28\"","",注文シート!$C$10)</t>
  </si>
  <si>
    <t>\IF(注文シート!$B28\"","",TODAY())</t>
  </si>
  <si>
    <t>\IF(注文シート!$B28\"","",IF(注文シート!$G$10\"代引（ご依頼主へのお届けがある場合のみ）",1,IF(注文シート!$G$10\"振込（先払い）",3,4)))</t>
  </si>
  <si>
    <t>\IF(注文シート!$B28\"","",注文シート!C28)</t>
  </si>
  <si>
    <t>\IF(注文シート!$B28\"","",注文シート!D28)</t>
  </si>
  <si>
    <t>\IF(注文シート!$B28\"","",注文シート!E28)</t>
  </si>
  <si>
    <t>\IF(注文シート!$B28\"","",IF(注文シート!F28\"","",注文シート!F28))</t>
  </si>
  <si>
    <t>\IF(注文シート!$B28\"","",注文シート!B28)</t>
  </si>
  <si>
    <t>\IF(注文シート!$B28\"","","様")</t>
  </si>
  <si>
    <t>\IF(注文シート!$B28\"","",IF(注文シート!$G28\"","",注文シート!$G28))</t>
  </si>
  <si>
    <t>\IF(注文シート!$B28\"","",IF(注文シート!$D$18\"",注文シート!$D$7,注文シート!$D$18))</t>
  </si>
  <si>
    <t>\IF(注文シート!$B28\"","",IF(注文シート!$C$19\"",注文シート!$C$8,注文シート!$C$19))</t>
  </si>
  <si>
    <t>\IF(注文シート!$B28\"","",IF(注文シート!$C$20\"",注文シート!$C$9,注文シート!$C$20))</t>
  </si>
  <si>
    <t>\IF(注文シート!$B28\"","",IF(注文シート!$C$21\"",注文シート!$C$10,注文シート!$C$21))</t>
  </si>
  <si>
    <t>\IF(注文シート!$B28\"","",IF(注文シート!$C$17\"",注文シート!$C$5,注文シート!$C$17))</t>
  </si>
  <si>
    <t>\IF(注文シート!$B28\"","",IF(注文シート!$C$22\"",注文シート!$C$11,注文シート!$C$22))</t>
  </si>
  <si>
    <t>\IF(AZ3\"","",AG3+BA3*BB3)</t>
  </si>
  <si>
    <t>\IF(注文シート!$B28\"","",IF(注文シート!$L28\"",注文シート!$G$11,注文シート!$L28))</t>
  </si>
  <si>
    <t>\IF(BH3\"午前中","1",IF(BH3\"14～16時","3",IF(BH3\"16～18時","4",IF(BH3\"18～20時","5",IF(BH3\"19～21時","6","")))))</t>
  </si>
  <si>
    <t>\IF(注文シート!$B28\"","",注文シート!$G$7)</t>
  </si>
  <si>
    <t>\IF(注文シート!$B28\"","",注文シート!$I$7)</t>
  </si>
  <si>
    <t>\IF(B28\"","",IF(注文シート!F15\"","",注文シート!F15))</t>
  </si>
  <si>
    <t>\IF(AZ3\"","",INDEX(リスト!$A$6:$A$949,MATCH(AZ3,リスト!$B$6:$B$949,0)))</t>
  </si>
  <si>
    <t>\IF(注文シート!$B28\"","",注文シート!H28)</t>
  </si>
  <si>
    <t>\IF(注文シート!$B28\"","",注文シート!$J28)</t>
  </si>
  <si>
    <t>\IF(注文シート!$B28\"","",注文シート!$I28)</t>
  </si>
  <si>
    <t>\IF(注文シート!$B29\"","",注文シート!$C$5)</t>
  </si>
  <si>
    <t>\IF(注文シート!$B29\"","",注文シート!$C$6)</t>
  </si>
  <si>
    <t>\IF(注文シート!$B29\"","",IF(注文シート!$C$12\"","",注文シート!$C$12))</t>
  </si>
  <si>
    <t>\IF(注文シート!$B29\"","",注文シート!$C$14)</t>
  </si>
  <si>
    <t>\IF(注文シート!$B29\"","",5)</t>
  </si>
  <si>
    <t>\IF(注文シート!$B29\"","",注文シート!$C$11)</t>
  </si>
  <si>
    <t>\IF(注文シート!$B29\"","",注文シート!$D$7)</t>
  </si>
  <si>
    <t>\IF(注文シート!$B29\"","",注文シート!$C$8)</t>
  </si>
  <si>
    <t>\IF(注文シート!$B29\"","",注文シート!$C$9)</t>
  </si>
  <si>
    <t>\IF(注文シート!$B29\"","",注文シート!$C$10)</t>
  </si>
  <si>
    <t>\IF(注文シート!$B29\"","",TODAY())</t>
  </si>
  <si>
    <t>\IF(注文シート!$B29\"","",IF(注文シート!$G$10\"代引（ご依頼主へのお届けがある場合のみ）",1,IF(注文シート!$G$10\"振込（先払い）",3,4)))</t>
  </si>
  <si>
    <t>\IF(注文シート!$B29\"","",注文シート!C29)</t>
  </si>
  <si>
    <t>\IF(注文シート!$B29\"","",注文シート!D29)</t>
  </si>
  <si>
    <t>\IF(注文シート!$B29\"","",注文シート!E29)</t>
  </si>
  <si>
    <t>\IF(注文シート!$B29\"","",IF(注文シート!F29\"","",注文シート!F29))</t>
  </si>
  <si>
    <t>\IF(注文シート!$B29\"","",注文シート!B29)</t>
  </si>
  <si>
    <t>\IF(注文シート!$B29\"","","様")</t>
  </si>
  <si>
    <t>\IF(注文シート!$B29\"","",IF(注文シート!$G29\"","",注文シート!$G29))</t>
  </si>
  <si>
    <t>\IF(注文シート!$B29\"","",IF(注文シート!$D$18\"",注文シート!$D$7,注文シート!$D$18))</t>
  </si>
  <si>
    <t>\IF(注文シート!$B29\"","",IF(注文シート!$C$19\"",注文シート!$C$8,注文シート!$C$19))</t>
  </si>
  <si>
    <t>\IF(注文シート!$B29\"","",IF(注文シート!$C$20\"",注文シート!$C$9,注文シート!$C$20))</t>
  </si>
  <si>
    <t>\IF(注文シート!$B29\"","",IF(注文シート!$C$21\"",注文シート!$C$10,注文シート!$C$21))</t>
  </si>
  <si>
    <t>\IF(注文シート!$B29\"","",IF(注文シート!$C$17\"",注文シート!$C$5,注文シート!$C$17))</t>
  </si>
  <si>
    <t>\IF(注文シート!$B29\"","",IF(注文シート!$C$22\"",注文シート!$C$11,注文シート!$C$22))</t>
  </si>
  <si>
    <t>\IF(AZ4\"","",AG4+BA4*BB4)</t>
  </si>
  <si>
    <t>\IF(注文シート!$B29\"","",IF(注文シート!$L29\"",注文シート!$G$11,注文シート!$L29))</t>
  </si>
  <si>
    <t>\IF(BH4\"午前中","1",IF(BH4\"14～16時","3",IF(BH4\"16～18時","4",IF(BH4\"18～20時","5",IF(BH4\"19～21時","6","")))))</t>
  </si>
  <si>
    <t>\IF(注文シート!$B29\"","",注文シート!$G$7)</t>
  </si>
  <si>
    <t>\IF(注文シート!$B29\"","",注文シート!$I$7)</t>
  </si>
  <si>
    <t>\IF(B29\"","",IF(注文シート!F16\"","",注文シート!F16))</t>
  </si>
  <si>
    <t>\IF(AZ4\"","",INDEX(リスト!$A$6:$A$949,MATCH(AZ4,リスト!$B$6:$B$949,0)))</t>
  </si>
  <si>
    <t>\IF(注文シート!$B29\"","",注文シート!H29)</t>
  </si>
  <si>
    <t>\IF(注文シート!$B29\"","",注文シート!$J29)</t>
  </si>
  <si>
    <t>\IF(注文シート!$B29\"","",注文シート!$I29)</t>
  </si>
  <si>
    <t>\IF(注文シート!$B30\"","",注文シート!$C$5)</t>
  </si>
  <si>
    <t>\IF(注文シート!$B30\"","",注文シート!$C$6)</t>
  </si>
  <si>
    <t>\IF(注文シート!$B30\"","",IF(注文シート!$C$12\"","",注文シート!$C$12))</t>
  </si>
  <si>
    <t>\IF(注文シート!$B30\"","",注文シート!$C$14)</t>
  </si>
  <si>
    <t>\IF(注文シート!$B30\"","",5)</t>
  </si>
  <si>
    <t>\IF(注文シート!$B30\"","",注文シート!$C$11)</t>
  </si>
  <si>
    <t>\IF(注文シート!$B30\"","",注文シート!$D$7)</t>
  </si>
  <si>
    <t>\IF(注文シート!$B30\"","",注文シート!$C$8)</t>
  </si>
  <si>
    <t>\IF(注文シート!$B30\"","",注文シート!$C$9)</t>
  </si>
  <si>
    <t>\IF(注文シート!$B30\"","",注文シート!$C$10)</t>
  </si>
  <si>
    <t>\IF(注文シート!$B30\"","",TODAY())</t>
  </si>
  <si>
    <t>\IF(注文シート!$B30\"","",IF(注文シート!$G$10\"代引（ご依頼主へのお届けがある場合のみ）",1,IF(注文シート!$G$10\"振込（先払い）",3,4)))</t>
  </si>
  <si>
    <t>\IF(注文シート!$B30\"","",注文シート!C30)</t>
  </si>
  <si>
    <t>\IF(注文シート!$B30\"","",注文シート!D30)</t>
  </si>
  <si>
    <t>\IF(注文シート!$B30\"","",注文シート!E30)</t>
  </si>
  <si>
    <t>\IF(注文シート!$B30\"","",IF(注文シート!F30\"","",注文シート!F30))</t>
  </si>
  <si>
    <t>\IF(注文シート!$B30\"","",注文シート!B30)</t>
  </si>
  <si>
    <t>\IF(注文シート!$B30\"","","様")</t>
  </si>
  <si>
    <t>\IF(注文シート!$B30\"","",IF(注文シート!$G30\"","",注文シート!$G30))</t>
  </si>
  <si>
    <t>\IF(注文シート!$B30\"","",IF(注文シート!$D$18\"",注文シート!$D$7,注文シート!$D$18))</t>
  </si>
  <si>
    <t>\IF(注文シート!$B30\"","",IF(注文シート!$C$19\"",注文シート!$C$8,注文シート!$C$19))</t>
  </si>
  <si>
    <t>\IF(注文シート!$B30\"","",IF(注文シート!$C$20\"",注文シート!$C$9,注文シート!$C$20))</t>
  </si>
  <si>
    <t>\IF(注文シート!$B30\"","",IF(注文シート!$C$21\"",注文シート!$C$10,注文シート!$C$21))</t>
  </si>
  <si>
    <t>\IF(注文シート!$B30\"","",IF(注文シート!$C$17\"",注文シート!$C$5,注文シート!$C$17))</t>
  </si>
  <si>
    <t>\IF(注文シート!$B30\"","",IF(注文シート!$C$22\"",注文シート!$C$11,注文シート!$C$22))</t>
  </si>
  <si>
    <t>\IF(AZ5\"","",AG5+BA5*BB5)</t>
  </si>
  <si>
    <t>\IF(注文シート!$B30\"","",IF(注文シート!$L30\"",注文シート!$G$11,注文シート!$L30))</t>
  </si>
  <si>
    <t>\IF(BH5\"午前中","1",IF(BH5\"14～16時","3",IF(BH5\"16～18時","4",IF(BH5\"18～20時","5",IF(BH5\"19～21時","6","")))))</t>
  </si>
  <si>
    <t>\IF(注文シート!$B30\"","",注文シート!$G$7)</t>
  </si>
  <si>
    <t>\IF(注文シート!$B30\"","",注文シート!$I$7)</t>
  </si>
  <si>
    <t>\IF(B30\"","",IF(注文シート!F17\"","",注文シート!F17))</t>
  </si>
  <si>
    <t>\IF(AZ5\"","",INDEX(リスト!$A$6:$A$949,MATCH(AZ5,リスト!$B$6:$B$949,0)))</t>
  </si>
  <si>
    <t>\IF(注文シート!$B30\"","",注文シート!H30)</t>
  </si>
  <si>
    <t>\IF(注文シート!$B30\"","",注文シート!$J30)</t>
  </si>
  <si>
    <t>\IF(注文シート!$B30\"","",注文シート!$I30)</t>
  </si>
  <si>
    <t>\IF(注文シート!$B31\"","",注文シート!$C$5)</t>
  </si>
  <si>
    <t>\IF(注文シート!$B31\"","",注文シート!$C$6)</t>
  </si>
  <si>
    <t>\IF(注文シート!$B31\"","",IF(注文シート!$C$12\"","",注文シート!$C$12))</t>
  </si>
  <si>
    <t>\IF(注文シート!$B31\"","",注文シート!$C$14)</t>
  </si>
  <si>
    <t>\IF(注文シート!$B31\"","",5)</t>
  </si>
  <si>
    <t>\IF(注文シート!$B31\"","",注文シート!$C$11)</t>
  </si>
  <si>
    <t>\IF(注文シート!$B31\"","",注文シート!$D$7)</t>
  </si>
  <si>
    <t>\IF(注文シート!$B31\"","",注文シート!$C$8)</t>
  </si>
  <si>
    <t>\IF(注文シート!$B31\"","",注文シート!$C$9)</t>
  </si>
  <si>
    <t>\IF(注文シート!$B31\"","",注文シート!$C$10)</t>
  </si>
  <si>
    <t>\IF(注文シート!$B31\"","",TODAY())</t>
  </si>
  <si>
    <t>\IF(注文シート!$B31\"","",IF(注文シート!$G$10\"代引（ご依頼主へのお届けがある場合のみ）",1,IF(注文シート!$G$10\"振込（先払い）",3,4)))</t>
  </si>
  <si>
    <t>\IF(注文シート!$B31\"","",注文シート!C31)</t>
  </si>
  <si>
    <t>\IF(注文シート!$B31\"","",注文シート!D31)</t>
  </si>
  <si>
    <t>\IF(注文シート!$B31\"","",注文シート!E31)</t>
  </si>
  <si>
    <t>\IF(注文シート!$B31\"","",IF(注文シート!F31\"","",注文シート!F31))</t>
  </si>
  <si>
    <t>\IF(注文シート!$B31\"","",注文シート!B31)</t>
  </si>
  <si>
    <t>\IF(注文シート!$B31\"","","様")</t>
  </si>
  <si>
    <t>\IF(注文シート!$B31\"","",IF(注文シート!$G31\"","",注文シート!$G31))</t>
  </si>
  <si>
    <t>\IF(注文シート!$B31\"","",IF(注文シート!$D$18\"",注文シート!$D$7,注文シート!$D$18))</t>
  </si>
  <si>
    <t>\IF(注文シート!$B31\"","",IF(注文シート!$C$19\"",注文シート!$C$8,注文シート!$C$19))</t>
  </si>
  <si>
    <t>\IF(注文シート!$B31\"","",IF(注文シート!$C$20\"",注文シート!$C$9,注文シート!$C$20))</t>
  </si>
  <si>
    <t>\IF(注文シート!$B31\"","",IF(注文シート!$C$21\"",注文シート!$C$10,注文シート!$C$21))</t>
  </si>
  <si>
    <t>\IF(注文シート!$B31\"","",IF(注文シート!$C$17\"",注文シート!$C$5,注文シート!$C$17))</t>
  </si>
  <si>
    <t>\IF(注文シート!$B31\"","",IF(注文シート!$C$22\"",注文シート!$C$11,注文シート!$C$22))</t>
  </si>
  <si>
    <t>\IF(AZ6\"","",AG6+BA6*BB6)</t>
  </si>
  <si>
    <t>\IF(注文シート!$B31\"","",IF(注文シート!$L31\"",注文シート!$G$11,注文シート!$L31))</t>
  </si>
  <si>
    <t>\IF(BH6\"午前中","1",IF(BH6\"14～16時","3",IF(BH6\"16～18時","4",IF(BH6\"18～20時","5",IF(BH6\"19～21時","6","")))))</t>
  </si>
  <si>
    <t>\IF(注文シート!$B31\"","",注文シート!$G$7)</t>
  </si>
  <si>
    <t>\IF(注文シート!$B31\"","",注文シート!$I$7)</t>
  </si>
  <si>
    <t>\IF(B31\"","",IF(注文シート!F18\"","",注文シート!F18))</t>
  </si>
  <si>
    <t>\IF(AZ6\"","",INDEX(リスト!$A$6:$A$949,MATCH(AZ6,リスト!$B$6:$B$949,0)))</t>
  </si>
  <si>
    <t>\IF(注文シート!$B31\"","",注文シート!H31)</t>
  </si>
  <si>
    <t>\IF(注文シート!$B31\"","",注文シート!$J31)</t>
  </si>
  <si>
    <t>\IF(注文シート!$B31\"","",注文シート!$I31)</t>
  </si>
  <si>
    <t>\IF(注文シート!$B32\"","",注文シート!$C$5)</t>
  </si>
  <si>
    <t>\IF(注文シート!$B32\"","",注文シート!$C$6)</t>
  </si>
  <si>
    <t>\IF(注文シート!$B32\"","",IF(注文シート!$C$12\"","",注文シート!$C$12))</t>
  </si>
  <si>
    <t>\IF(注文シート!$B32\"","",注文シート!$C$14)</t>
  </si>
  <si>
    <t>\IF(注文シート!$B32\"","",5)</t>
  </si>
  <si>
    <t>\IF(注文シート!$B32\"","",注文シート!$C$11)</t>
  </si>
  <si>
    <t>\IF(注文シート!$B32\"","",注文シート!$D$7)</t>
  </si>
  <si>
    <t>\IF(注文シート!$B32\"","",注文シート!$C$8)</t>
  </si>
  <si>
    <t>\IF(注文シート!$B32\"","",注文シート!$C$9)</t>
  </si>
  <si>
    <t>\IF(注文シート!$B32\"","",注文シート!$C$10)</t>
  </si>
  <si>
    <t>\IF(注文シート!$B32\"","",TODAY())</t>
  </si>
  <si>
    <t>\IF(注文シート!$B32\"","",IF(注文シート!$G$10\"代引（ご依頼主へのお届けがある場合のみ）",1,IF(注文シート!$G$10\"振込（先払い）",3,4)))</t>
  </si>
  <si>
    <t>\IF(注文シート!$B32\"","",注文シート!C32)</t>
  </si>
  <si>
    <t>\IF(注文シート!$B32\"","",注文シート!D32)</t>
  </si>
  <si>
    <t>\IF(注文シート!$B32\"","",注文シート!E32)</t>
  </si>
  <si>
    <t>\IF(注文シート!$B32\"","",IF(注文シート!F32\"","",注文シート!F32))</t>
  </si>
  <si>
    <t>\IF(注文シート!$B32\"","",注文シート!B32)</t>
  </si>
  <si>
    <t>\IF(注文シート!$B32\"","","様")</t>
  </si>
  <si>
    <t>\IF(注文シート!$B32\"","",IF(注文シート!$G32\"","",注文シート!$G32))</t>
  </si>
  <si>
    <t>\IF(注文シート!$B32\"","",IF(注文シート!$D$18\"",注文シート!$D$7,注文シート!$D$18))</t>
  </si>
  <si>
    <t>\IF(注文シート!$B32\"","",IF(注文シート!$C$19\"",注文シート!$C$8,注文シート!$C$19))</t>
  </si>
  <si>
    <t>\IF(注文シート!$B32\"","",IF(注文シート!$C$20\"",注文シート!$C$9,注文シート!$C$20))</t>
  </si>
  <si>
    <t>\IF(注文シート!$B32\"","",IF(注文シート!$C$21\"",注文シート!$C$10,注文シート!$C$21))</t>
  </si>
  <si>
    <t>\IF(注文シート!$B32\"","",IF(注文シート!$C$17\"",注文シート!$C$5,注文シート!$C$17))</t>
  </si>
  <si>
    <t>\IF(注文シート!$B32\"","",IF(注文シート!$C$22\"",注文シート!$C$11,注文シート!$C$22))</t>
  </si>
  <si>
    <t>\IF(AZ7\"","",AG7+BA7*BB7)</t>
  </si>
  <si>
    <t>\IF(注文シート!$B32\"","",IF(注文シート!$L32\"",注文シート!$G$11,注文シート!$L32))</t>
  </si>
  <si>
    <t>\IF(BH7\"午前中","1",IF(BH7\"14～16時","3",IF(BH7\"16～18時","4",IF(BH7\"18～20時","5",IF(BH7\"19～21時","6","")))))</t>
  </si>
  <si>
    <t>\IF(注文シート!$B32\"","",注文シート!$G$7)</t>
  </si>
  <si>
    <t>\IF(注文シート!$B32\"","",注文シート!$I$7)</t>
  </si>
  <si>
    <t>\IF(B32\"","",IF(注文シート!F19\"","",注文シート!F19))</t>
  </si>
  <si>
    <t>\IF(AZ7\"","",INDEX(リスト!$A$6:$A$949,MATCH(AZ7,リスト!$B$6:$B$949,0)))</t>
  </si>
  <si>
    <t>\IF(注文シート!$B32\"","",注文シート!H32)</t>
  </si>
  <si>
    <t>\IF(注文シート!$B32\"","",注文シート!$J32)</t>
  </si>
  <si>
    <t>\IF(注文シート!$B32\"","",注文シート!$I32)</t>
  </si>
  <si>
    <t>\IF(注文シート!$B33\"","",注文シート!$C$5)</t>
  </si>
  <si>
    <t>\IF(注文シート!$B33\"","",注文シート!$C$6)</t>
  </si>
  <si>
    <t>\IF(注文シート!$B33\"","",IF(注文シート!$C$12\"","",注文シート!$C$12))</t>
  </si>
  <si>
    <t>\IF(注文シート!$B33\"","",注文シート!$C$14)</t>
  </si>
  <si>
    <t>\IF(注文シート!$B33\"","",5)</t>
  </si>
  <si>
    <t>\IF(注文シート!$B33\"","",注文シート!$C$11)</t>
  </si>
  <si>
    <t>\IF(注文シート!$B33\"","",注文シート!$D$7)</t>
  </si>
  <si>
    <t>\IF(注文シート!$B33\"","",注文シート!$C$8)</t>
  </si>
  <si>
    <t>\IF(注文シート!$B33\"","",注文シート!$C$9)</t>
  </si>
  <si>
    <t>\IF(注文シート!$B33\"","",注文シート!$C$10)</t>
  </si>
  <si>
    <t>\IF(注文シート!$B33\"","",TODAY())</t>
  </si>
  <si>
    <t>\IF(注文シート!$B33\"","",IF(注文シート!$G$10\"代引（ご依頼主へのお届けがある場合のみ）",1,IF(注文シート!$G$10\"振込（先払い）",3,4)))</t>
  </si>
  <si>
    <t>\IF(注文シート!$B33\"","",注文シート!C33)</t>
  </si>
  <si>
    <t>\IF(注文シート!$B33\"","",注文シート!D33)</t>
  </si>
  <si>
    <t>\IF(注文シート!$B33\"","",注文シート!E33)</t>
  </si>
  <si>
    <t>\IF(注文シート!$B33\"","",IF(注文シート!F33\"","",注文シート!F33))</t>
  </si>
  <si>
    <t>\IF(注文シート!$B33\"","",注文シート!B33)</t>
  </si>
  <si>
    <t>\IF(注文シート!$B33\"","","様")</t>
  </si>
  <si>
    <t>\IF(注文シート!$B33\"","",IF(注文シート!$G33\"","",注文シート!$G33))</t>
  </si>
  <si>
    <t>\IF(注文シート!$B33\"","",IF(注文シート!$D$18\"",注文シート!$D$7,注文シート!$D$18))</t>
  </si>
  <si>
    <t>\IF(注文シート!$B33\"","",IF(注文シート!$C$19\"",注文シート!$C$8,注文シート!$C$19))</t>
  </si>
  <si>
    <t>\IF(注文シート!$B33\"","",IF(注文シート!$C$20\"",注文シート!$C$9,注文シート!$C$20))</t>
  </si>
  <si>
    <t>\IF(注文シート!$B33\"","",IF(注文シート!$C$21\"",注文シート!$C$10,注文シート!$C$21))</t>
  </si>
  <si>
    <t>\IF(注文シート!$B33\"","",IF(注文シート!$C$17\"",注文シート!$C$5,注文シート!$C$17))</t>
  </si>
  <si>
    <t>\IF(注文シート!$B33\"","",IF(注文シート!$C$22\"",注文シート!$C$11,注文シート!$C$22))</t>
  </si>
  <si>
    <t>\IF(AZ8\"","",AG8+BA8*BB8)</t>
  </si>
  <si>
    <t>\IF(注文シート!$B33\"","",IF(注文シート!$L33\"",注文シート!$G$11,注文シート!$L33))</t>
  </si>
  <si>
    <t>\IF(BH8\"午前中","1",IF(BH8\"14～16時","3",IF(BH8\"16～18時","4",IF(BH8\"18～20時","5",IF(BH8\"19～21時","6","")))))</t>
  </si>
  <si>
    <t>\IF(注文シート!$B33\"","",注文シート!$G$7)</t>
  </si>
  <si>
    <t>\IF(注文シート!$B33\"","",注文シート!$I$7)</t>
  </si>
  <si>
    <t>\IF(B33\"","",IF(注文シート!F20\"","",注文シート!F20))</t>
  </si>
  <si>
    <t>\IF(AZ8\"","",INDEX(リスト!$A$6:$A$949,MATCH(AZ8,リスト!$B$6:$B$949,0)))</t>
  </si>
  <si>
    <t>\IF(注文シート!$B33\"","",注文シート!H33)</t>
  </si>
  <si>
    <t>\IF(注文シート!$B33\"","",注文シート!$J33)</t>
  </si>
  <si>
    <t>\IF(注文シート!$B33\"","",注文シート!$I33)</t>
  </si>
  <si>
    <t>\IF(注文シート!$B34\"","",注文シート!$C$5)</t>
  </si>
  <si>
    <t>\IF(注文シート!$B34\"","",注文シート!$C$6)</t>
  </si>
  <si>
    <t>\IF(注文シート!$B34\"","",IF(注文シート!$C$12\"","",注文シート!$C$12))</t>
  </si>
  <si>
    <t>\IF(注文シート!$B34\"","",注文シート!$C$14)</t>
  </si>
  <si>
    <t>\IF(注文シート!$B34\"","",5)</t>
  </si>
  <si>
    <t>\IF(注文シート!$B34\"","",注文シート!$C$11)</t>
  </si>
  <si>
    <t>\IF(注文シート!$B34\"","",注文シート!$D$7)</t>
  </si>
  <si>
    <t>\IF(注文シート!$B34\"","",注文シート!$C$8)</t>
  </si>
  <si>
    <t>\IF(注文シート!$B34\"","",注文シート!$C$9)</t>
  </si>
  <si>
    <t>\IF(注文シート!$B34\"","",注文シート!$C$10)</t>
  </si>
  <si>
    <t>\IF(注文シート!$B34\"","",TODAY())</t>
  </si>
  <si>
    <t>\IF(注文シート!$B34\"","",IF(注文シート!$G$10\"代引（ご依頼主へのお届けがある場合のみ）",1,IF(注文シート!$G$10\"振込（先払い）",3,4)))</t>
  </si>
  <si>
    <t>\IF(注文シート!$B34\"","",注文シート!C34)</t>
  </si>
  <si>
    <t>\IF(注文シート!$B34\"","",注文シート!D34)</t>
  </si>
  <si>
    <t>\IF(注文シート!$B34\"","",注文シート!E34)</t>
  </si>
  <si>
    <t>\IF(注文シート!$B34\"","",IF(注文シート!F34\"","",注文シート!F34))</t>
  </si>
  <si>
    <t>\IF(注文シート!$B34\"","",注文シート!B34)</t>
  </si>
  <si>
    <t>\IF(注文シート!$B34\"","","様")</t>
  </si>
  <si>
    <t>\IF(注文シート!$B34\"","",IF(注文シート!$G34\"","",注文シート!$G34))</t>
  </si>
  <si>
    <t>\IF(注文シート!$B34\"","",IF(注文シート!$D$18\"",注文シート!$D$7,注文シート!$D$18))</t>
  </si>
  <si>
    <t>\IF(注文シート!$B34\"","",IF(注文シート!$C$19\"",注文シート!$C$8,注文シート!$C$19))</t>
  </si>
  <si>
    <t>\IF(注文シート!$B34\"","",IF(注文シート!$C$20\"",注文シート!$C$9,注文シート!$C$20))</t>
  </si>
  <si>
    <t>\IF(注文シート!$B34\"","",IF(注文シート!$C$21\"",注文シート!$C$10,注文シート!$C$21))</t>
  </si>
  <si>
    <t>\IF(注文シート!$B34\"","",IF(注文シート!$C$17\"",注文シート!$C$5,注文シート!$C$17))</t>
  </si>
  <si>
    <t>\IF(注文シート!$B34\"","",IF(注文シート!$C$22\"",注文シート!$C$11,注文シート!$C$22))</t>
  </si>
  <si>
    <t>\IF(AZ9\"","",AG9+BA9*BB9)</t>
  </si>
  <si>
    <t>\IF(注文シート!$B34\"","",IF(注文シート!$L34\"",注文シート!$G$11,注文シート!$L34))</t>
  </si>
  <si>
    <t>\IF(BH9\"午前中","1",IF(BH9\"14～16時","3",IF(BH9\"16～18時","4",IF(BH9\"18～20時","5",IF(BH9\"19～21時","6","")))))</t>
  </si>
  <si>
    <t>\IF(注文シート!$B34\"","",注文シート!$G$7)</t>
  </si>
  <si>
    <t>\IF(注文シート!$B34\"","",注文シート!$I$7)</t>
  </si>
  <si>
    <t>\IF(B34\"","",IF(注文シート!F21\"","",注文シート!F21))</t>
  </si>
  <si>
    <t>\IF(AZ9\"","",INDEX(リスト!$A$6:$A$949,MATCH(AZ9,リスト!$B$6:$B$949,0)))</t>
  </si>
  <si>
    <t>\IF(注文シート!$B34\"","",注文シート!H34)</t>
  </si>
  <si>
    <t>\IF(注文シート!$B34\"","",注文シート!$J34)</t>
  </si>
  <si>
    <t>\IF(注文シート!$B34\"","",注文シート!$I34)</t>
  </si>
  <si>
    <t>\IF(注文シート!$B35\"","",注文シート!$C$5)</t>
  </si>
  <si>
    <t>\IF(注文シート!$B35\"","",注文シート!$C$6)</t>
  </si>
  <si>
    <t>\IF(注文シート!$B35\"","",IF(注文シート!$C$12\"","",注文シート!$C$12))</t>
  </si>
  <si>
    <t>\IF(注文シート!$B35\"","",注文シート!$C$14)</t>
  </si>
  <si>
    <t>\IF(注文シート!$B35\"","",5)</t>
  </si>
  <si>
    <t>\IF(注文シート!$B35\"","",注文シート!$C$11)</t>
  </si>
  <si>
    <t>\IF(注文シート!$B35\"","",注文シート!$D$7)</t>
  </si>
  <si>
    <t>\IF(注文シート!$B35\"","",注文シート!$C$8)</t>
  </si>
  <si>
    <t>\IF(注文シート!$B35\"","",注文シート!$C$9)</t>
  </si>
  <si>
    <t>\IF(注文シート!$B35\"","",注文シート!$C$10)</t>
  </si>
  <si>
    <t>\IF(注文シート!$B35\"","",TODAY())</t>
  </si>
  <si>
    <t>\IF(注文シート!$B35\"","",IF(注文シート!$G$10\"代引（ご依頼主へのお届けがある場合のみ）",1,IF(注文シート!$G$10\"振込（先払い）",3,4)))</t>
  </si>
  <si>
    <t>\IF(注文シート!$B35\"","",注文シート!C35)</t>
  </si>
  <si>
    <t>\IF(注文シート!$B35\"","",注文シート!D35)</t>
  </si>
  <si>
    <t>\IF(注文シート!$B35\"","",注文シート!E35)</t>
  </si>
  <si>
    <t>\IF(注文シート!$B35\"","",IF(注文シート!F35\"","",注文シート!F35))</t>
  </si>
  <si>
    <t>\IF(注文シート!$B35\"","",注文シート!B35)</t>
  </si>
  <si>
    <t>\IF(注文シート!$B35\"","","様")</t>
  </si>
  <si>
    <t>\IF(注文シート!$B35\"","",IF(注文シート!$G35\"","",注文シート!$G35))</t>
  </si>
  <si>
    <t>\IF(注文シート!$B35\"","",IF(注文シート!$D$18\"",注文シート!$D$7,注文シート!$D$18))</t>
  </si>
  <si>
    <t>\IF(注文シート!$B35\"","",IF(注文シート!$C$19\"",注文シート!$C$8,注文シート!$C$19))</t>
  </si>
  <si>
    <t>\IF(注文シート!$B35\"","",IF(注文シート!$C$20\"",注文シート!$C$9,注文シート!$C$20))</t>
  </si>
  <si>
    <t>\IF(注文シート!$B35\"","",IF(注文シート!$C$21\"",注文シート!$C$10,注文シート!$C$21))</t>
  </si>
  <si>
    <t>\IF(注文シート!$B35\"","",IF(注文シート!$C$17\"",注文シート!$C$5,注文シート!$C$17))</t>
  </si>
  <si>
    <t>\IF(注文シート!$B35\"","",IF(注文シート!$C$22\"",注文シート!$C$11,注文シート!$C$22))</t>
  </si>
  <si>
    <t>\IF(AZ10\"","",AG10+BA10*BB10)</t>
  </si>
  <si>
    <t>\IF(注文シート!$B35\"","",IF(注文シート!$L35\"",注文シート!$G$11,注文シート!$L35))</t>
  </si>
  <si>
    <t>\IF(BH10\"午前中","1",IF(BH10\"14～16時","3",IF(BH10\"16～18時","4",IF(BH10\"18～20時","5",IF(BH10\"19～21時","6","")))))</t>
  </si>
  <si>
    <t>\IF(注文シート!$B35\"","",注文シート!$G$7)</t>
  </si>
  <si>
    <t>\IF(注文シート!$B35\"","",注文シート!$I$7)</t>
  </si>
  <si>
    <t>\IF(B35\"","",IF(注文シート!F22\"","",注文シート!F22))</t>
  </si>
  <si>
    <t>\IF(AZ10\"","",INDEX(リスト!$A$6:$A$949,MATCH(AZ10,リスト!$B$6:$B$949,0)))</t>
  </si>
  <si>
    <t>\IF(注文シート!$B35\"","",注文シート!H35)</t>
  </si>
  <si>
    <t>\IF(注文シート!$B35\"","",注文シート!$J35)</t>
  </si>
  <si>
    <t>\IF(注文シート!$B35\"","",注文シート!$I35)</t>
  </si>
  <si>
    <t>\IF(注文シート!$B36\"","",注文シート!$C$5)</t>
  </si>
  <si>
    <t>\IF(注文シート!$B36\"","",注文シート!$C$6)</t>
  </si>
  <si>
    <t>\IF(注文シート!$B36\"","",IF(注文シート!$C$12\"","",注文シート!$C$12))</t>
  </si>
  <si>
    <t>\IF(注文シート!$B36\"","",注文シート!$C$14)</t>
  </si>
  <si>
    <t>\IF(注文シート!$B36\"","",5)</t>
  </si>
  <si>
    <t>\IF(注文シート!$B36\"","",注文シート!$C$11)</t>
  </si>
  <si>
    <t>\IF(注文シート!$B36\"","",注文シート!$D$7)</t>
  </si>
  <si>
    <t>\IF(注文シート!$B36\"","",注文シート!$C$8)</t>
  </si>
  <si>
    <t>\IF(注文シート!$B36\"","",注文シート!$C$9)</t>
  </si>
  <si>
    <t>\IF(注文シート!$B36\"","",注文シート!$C$10)</t>
  </si>
  <si>
    <t>\IF(注文シート!$B36\"","",TODAY())</t>
  </si>
  <si>
    <t>\IF(注文シート!$B36\"","",IF(注文シート!$G$10\"代引（ご依頼主へのお届けがある場合のみ）",1,IF(注文シート!$G$10\"振込（先払い）",3,4)))</t>
  </si>
  <si>
    <t>\IF(注文シート!$B36\"","",注文シート!C36)</t>
  </si>
  <si>
    <t>\IF(注文シート!$B36\"","",注文シート!D36)</t>
  </si>
  <si>
    <t>\IF(注文シート!$B36\"","",注文シート!E36)</t>
  </si>
  <si>
    <t>\IF(注文シート!$B36\"","",IF(注文シート!F36\"","",注文シート!F36))</t>
  </si>
  <si>
    <t>\IF(注文シート!$B36\"","",注文シート!B36)</t>
  </si>
  <si>
    <t>\IF(注文シート!$B36\"","","様")</t>
  </si>
  <si>
    <t>\IF(注文シート!$B36\"","",IF(注文シート!$G36\"","",注文シート!$G36))</t>
  </si>
  <si>
    <t>\IF(注文シート!$B36\"","",IF(注文シート!$D$18\"",注文シート!$D$7,注文シート!$D$18))</t>
  </si>
  <si>
    <t>\IF(注文シート!$B36\"","",IF(注文シート!$C$19\"",注文シート!$C$8,注文シート!$C$19))</t>
  </si>
  <si>
    <t>\IF(注文シート!$B36\"","",IF(注文シート!$C$20\"",注文シート!$C$9,注文シート!$C$20))</t>
  </si>
  <si>
    <t>\IF(注文シート!$B36\"","",IF(注文シート!$C$21\"",注文シート!$C$10,注文シート!$C$21))</t>
  </si>
  <si>
    <t>\IF(注文シート!$B36\"","",IF(注文シート!$C$17\"",注文シート!$C$5,注文シート!$C$17))</t>
  </si>
  <si>
    <t>\IF(注文シート!$B36\"","",IF(注文シート!$C$22\"",注文シート!$C$11,注文シート!$C$22))</t>
  </si>
  <si>
    <t>\IF(AZ11\"","",AG11+BA11*BB11)</t>
  </si>
  <si>
    <t>\IF(注文シート!$B36\"","",IF(注文シート!$L36\"",注文シート!$G$11,注文シート!$L36))</t>
  </si>
  <si>
    <t>\IF(BH11\"午前中","1",IF(BH11\"14～16時","3",IF(BH11\"16～18時","4",IF(BH11\"18～20時","5",IF(BH11\"19～21時","6","")))))</t>
  </si>
  <si>
    <t>\IF(注文シート!$B36\"","",注文シート!$G$7)</t>
  </si>
  <si>
    <t>\IF(注文シート!$B36\"","",注文シート!$I$7)</t>
  </si>
  <si>
    <t>\IF(B36\"","",IF(注文シート!F23\"","",注文シート!F23))</t>
  </si>
  <si>
    <t>\IF(AZ11\"","",INDEX(リスト!$A$6:$A$949,MATCH(AZ11,リスト!$B$6:$B$949,0)))</t>
  </si>
  <si>
    <t>\IF(注文シート!$B36\"","",注文シート!H36)</t>
  </si>
  <si>
    <t>\IF(注文シート!$B36\"","",注文シート!$J36)</t>
  </si>
  <si>
    <t>\IF(注文シート!$B36\"","",注文シート!$I36)</t>
  </si>
  <si>
    <t>\IF(注文シート!$B37\"","",注文シート!$C$5)</t>
  </si>
  <si>
    <t>\IF(注文シート!$B37\"","",注文シート!$C$6)</t>
  </si>
  <si>
    <t>\IF(注文シート!$B37\"","",IF(注文シート!$C$12\"","",注文シート!$C$12))</t>
  </si>
  <si>
    <t>\IF(注文シート!$B37\"","",注文シート!$C$14)</t>
  </si>
  <si>
    <t>\IF(注文シート!$B37\"","",5)</t>
  </si>
  <si>
    <t>\IF(注文シート!$B37\"","",注文シート!$C$11)</t>
  </si>
  <si>
    <t>\IF(注文シート!$B37\"","",注文シート!$D$7)</t>
  </si>
  <si>
    <t>\IF(注文シート!$B37\"","",注文シート!$C$8)</t>
  </si>
  <si>
    <t>\IF(注文シート!$B37\"","",注文シート!$C$9)</t>
  </si>
  <si>
    <t>\IF(注文シート!$B37\"","",注文シート!$C$10)</t>
  </si>
  <si>
    <t>\IF(注文シート!$B37\"","",TODAY())</t>
  </si>
  <si>
    <t>\IF(注文シート!$B37\"","",IF(注文シート!$G$10\"代引（ご依頼主へのお届けがある場合のみ）",1,IF(注文シート!$G$10\"振込（先払い）",3,4)))</t>
  </si>
  <si>
    <t>\IF(注文シート!$B37\"","",注文シート!C37)</t>
  </si>
  <si>
    <t>\IF(注文シート!$B37\"","",注文シート!D37)</t>
  </si>
  <si>
    <t>\IF(注文シート!$B37\"","",注文シート!E37)</t>
  </si>
  <si>
    <t>\IF(注文シート!$B37\"","",IF(注文シート!F37\"","",注文シート!F37))</t>
  </si>
  <si>
    <t>\IF(注文シート!$B37\"","",注文シート!B37)</t>
  </si>
  <si>
    <t>\IF(注文シート!$B37\"","","様")</t>
  </si>
  <si>
    <t>\IF(注文シート!$B37\"","",IF(注文シート!$G37\"","",注文シート!$G37))</t>
  </si>
  <si>
    <t>\IF(注文シート!$B37\"","",IF(注文シート!$D$18\"",注文シート!$D$7,注文シート!$D$18))</t>
  </si>
  <si>
    <t>\IF(注文シート!$B37\"","",IF(注文シート!$C$19\"",注文シート!$C$8,注文シート!$C$19))</t>
  </si>
  <si>
    <t>\IF(注文シート!$B37\"","",IF(注文シート!$C$20\"",注文シート!$C$9,注文シート!$C$20))</t>
  </si>
  <si>
    <t>\IF(注文シート!$B37\"","",IF(注文シート!$C$21\"",注文シート!$C$10,注文シート!$C$21))</t>
  </si>
  <si>
    <t>\IF(注文シート!$B37\"","",IF(注文シート!$C$17\"",注文シート!$C$5,注文シート!$C$17))</t>
  </si>
  <si>
    <t>\IF(注文シート!$B37\"","",IF(注文シート!$C$22\"",注文シート!$C$11,注文シート!$C$22))</t>
  </si>
  <si>
    <t>\IF(AZ12\"","",AG12+BA12*BB12)</t>
  </si>
  <si>
    <t>\IF(注文シート!$B37\"","",IF(注文シート!$L37\"",注文シート!$G$11,注文シート!$L37))</t>
  </si>
  <si>
    <t>\IF(BH12\"午前中","1",IF(BH12\"14～16時","3",IF(BH12\"16～18時","4",IF(BH12\"18～20時","5",IF(BH12\"19～21時","6","")))))</t>
  </si>
  <si>
    <t>\IF(注文シート!$B37\"","",注文シート!$G$7)</t>
  </si>
  <si>
    <t>\IF(注文シート!$B37\"","",注文シート!$I$7)</t>
  </si>
  <si>
    <t>\IF(B37\"","",IF(注文シート!F24\"","",注文シート!F24))</t>
  </si>
  <si>
    <t>\IF(AZ12\"","",INDEX(リスト!$A$6:$A$949,MATCH(AZ12,リスト!$B$6:$B$949,0)))</t>
  </si>
  <si>
    <t>\IF(注文シート!$B37\"","",注文シート!H37)</t>
  </si>
  <si>
    <t>\IF(注文シート!$B37\"","",注文シート!$J37)</t>
  </si>
  <si>
    <t>\IF(注文シート!$B37\"","",注文シート!$I37)</t>
  </si>
  <si>
    <t>\IF(注文シート!$B38\"","",注文シート!$C$5)</t>
  </si>
  <si>
    <t>\IF(注文シート!$B38\"","",注文シート!$C$6)</t>
  </si>
  <si>
    <t>\IF(注文シート!$B38\"","",IF(注文シート!$C$12\"","",注文シート!$C$12))</t>
  </si>
  <si>
    <t>\IF(注文シート!$B38\"","",注文シート!$C$14)</t>
  </si>
  <si>
    <t>\IF(注文シート!$B38\"","",5)</t>
  </si>
  <si>
    <t>\IF(注文シート!$B38\"","",注文シート!$C$11)</t>
  </si>
  <si>
    <t>\IF(注文シート!$B38\"","",注文シート!$D$7)</t>
  </si>
  <si>
    <t>\IF(注文シート!$B38\"","",注文シート!$C$8)</t>
  </si>
  <si>
    <t>\IF(注文シート!$B38\"","",注文シート!$C$9)</t>
  </si>
  <si>
    <t>\IF(注文シート!$B38\"","",注文シート!$C$10)</t>
  </si>
  <si>
    <t>\IF(注文シート!$B38\"","",TODAY())</t>
  </si>
  <si>
    <t>\IF(注文シート!$B38\"","",IF(注文シート!$G$10\"代引（ご依頼主へのお届けがある場合のみ）",1,IF(注文シート!$G$10\"振込（先払い）",3,4)))</t>
  </si>
  <si>
    <t>\IF(注文シート!$B38\"","",注文シート!C38)</t>
  </si>
  <si>
    <t>\IF(注文シート!$B38\"","",注文シート!D38)</t>
  </si>
  <si>
    <t>\IF(注文シート!$B38\"","",注文シート!E38)</t>
  </si>
  <si>
    <t>\IF(注文シート!$B38\"","",IF(注文シート!F38\"","",注文シート!F38))</t>
  </si>
  <si>
    <t>\IF(注文シート!$B38\"","",注文シート!B38)</t>
  </si>
  <si>
    <t>\IF(注文シート!$B38\"","","様")</t>
  </si>
  <si>
    <t>\IF(注文シート!$B38\"","",IF(注文シート!$G38\"","",注文シート!$G38))</t>
  </si>
  <si>
    <t>\IF(注文シート!$B38\"","",IF(注文シート!$D$18\"",注文シート!$D$7,注文シート!$D$18))</t>
  </si>
  <si>
    <t>\IF(注文シート!$B38\"","",IF(注文シート!$C$19\"",注文シート!$C$8,注文シート!$C$19))</t>
  </si>
  <si>
    <t>\IF(注文シート!$B38\"","",IF(注文シート!$C$20\"",注文シート!$C$9,注文シート!$C$20))</t>
  </si>
  <si>
    <t>\IF(注文シート!$B38\"","",IF(注文シート!$C$21\"",注文シート!$C$10,注文シート!$C$21))</t>
  </si>
  <si>
    <t>\IF(注文シート!$B38\"","",IF(注文シート!$C$17\"",注文シート!$C$5,注文シート!$C$17))</t>
  </si>
  <si>
    <t>\IF(注文シート!$B38\"","",IF(注文シート!$C$22\"",注文シート!$C$11,注文シート!$C$22))</t>
  </si>
  <si>
    <t>\IF(AZ13\"","",AG13+BA13*BB13)</t>
  </si>
  <si>
    <t>\IF(注文シート!$B38\"","",IF(注文シート!$L38\"",注文シート!$G$11,注文シート!$L38))</t>
  </si>
  <si>
    <t>\IF(BH13\"午前中","1",IF(BH13\"14～16時","3",IF(BH13\"16～18時","4",IF(BH13\"18～20時","5",IF(BH13\"19～21時","6","")))))</t>
  </si>
  <si>
    <t>\IF(注文シート!$B38\"","",注文シート!$G$7)</t>
  </si>
  <si>
    <t>\IF(注文シート!$B38\"","",注文シート!$I$7)</t>
  </si>
  <si>
    <t>\IF(B38\"","",IF(注文シート!F25\"","",注文シート!F25))</t>
  </si>
  <si>
    <t>\IF(AZ13\"","",INDEX(リスト!$A$6:$A$949,MATCH(AZ13,リスト!$B$6:$B$949,0)))</t>
  </si>
  <si>
    <t>\IF(注文シート!$B38\"","",注文シート!H38)</t>
  </si>
  <si>
    <t>\IF(注文シート!$B38\"","",注文シート!$J38)</t>
  </si>
  <si>
    <t>\IF(注文シート!$B38\"","",注文シート!$I38)</t>
  </si>
  <si>
    <t>\IF(注文シート!$B39\"","",注文シート!$C$5)</t>
  </si>
  <si>
    <t>\IF(注文シート!$B39\"","",注文シート!$C$6)</t>
  </si>
  <si>
    <t>\IF(注文シート!$B39\"","",IF(注文シート!$C$12\"","",注文シート!$C$12))</t>
  </si>
  <si>
    <t>\IF(注文シート!$B39\"","",注文シート!$C$14)</t>
  </si>
  <si>
    <t>\IF(注文シート!$B39\"","",5)</t>
  </si>
  <si>
    <t>\IF(注文シート!$B39\"","",注文シート!$C$11)</t>
  </si>
  <si>
    <t>\IF(注文シート!$B39\"","",注文シート!$D$7)</t>
  </si>
  <si>
    <t>\IF(注文シート!$B39\"","",注文シート!$C$8)</t>
  </si>
  <si>
    <t>\IF(注文シート!$B39\"","",注文シート!$C$9)</t>
  </si>
  <si>
    <t>\IF(注文シート!$B39\"","",注文シート!$C$10)</t>
  </si>
  <si>
    <t>\IF(注文シート!$B39\"","",TODAY())</t>
  </si>
  <si>
    <t>\IF(注文シート!$B39\"","",IF(注文シート!$G$10\"代引（ご依頼主へのお届けがある場合のみ）",1,IF(注文シート!$G$10\"振込（先払い）",3,4)))</t>
  </si>
  <si>
    <t>\IF(注文シート!$B39\"","",注文シート!C39)</t>
  </si>
  <si>
    <t>\IF(注文シート!$B39\"","",注文シート!D39)</t>
  </si>
  <si>
    <t>\IF(注文シート!$B39\"","",注文シート!E39)</t>
  </si>
  <si>
    <t>\IF(注文シート!$B39\"","",IF(注文シート!F39\"","",注文シート!F39))</t>
  </si>
  <si>
    <t>\IF(注文シート!$B39\"","",注文シート!B39)</t>
  </si>
  <si>
    <t>\IF(注文シート!$B39\"","","様")</t>
  </si>
  <si>
    <t>\IF(注文シート!$B39\"","",IF(注文シート!$G39\"","",注文シート!$G39))</t>
  </si>
  <si>
    <t>\IF(注文シート!$B39\"","",IF(注文シート!$D$18\"",注文シート!$D$7,注文シート!$D$18))</t>
  </si>
  <si>
    <t>\IF(注文シート!$B39\"","",IF(注文シート!$C$19\"",注文シート!$C$8,注文シート!$C$19))</t>
  </si>
  <si>
    <t>\IF(注文シート!$B39\"","",IF(注文シート!$C$20\"",注文シート!$C$9,注文シート!$C$20))</t>
  </si>
  <si>
    <t>\IF(注文シート!$B39\"","",IF(注文シート!$C$21\"",注文シート!$C$10,注文シート!$C$21))</t>
  </si>
  <si>
    <t>\IF(注文シート!$B39\"","",IF(注文シート!$C$17\"",注文シート!$C$5,注文シート!$C$17))</t>
  </si>
  <si>
    <t>\IF(注文シート!$B39\"","",IF(注文シート!$C$22\"",注文シート!$C$11,注文シート!$C$22))</t>
  </si>
  <si>
    <t>\IF(AZ14\"","",AG14+BA14*BB14)</t>
  </si>
  <si>
    <t>\IF(注文シート!$B39\"","",IF(注文シート!$L39\"",注文シート!$G$11,注文シート!$L39))</t>
  </si>
  <si>
    <t>\IF(BH14\"午前中","1",IF(BH14\"14～16時","3",IF(BH14\"16～18時","4",IF(BH14\"18～20時","5",IF(BH14\"19～21時","6","")))))</t>
  </si>
  <si>
    <t>\IF(注文シート!$B39\"","",注文シート!$G$7)</t>
  </si>
  <si>
    <t>\IF(注文シート!$B39\"","",注文シート!$I$7)</t>
  </si>
  <si>
    <t>\IF(B39\"","",IF(注文シート!F26\"","",注文シート!F26))</t>
  </si>
  <si>
    <t>\IF(AZ14\"","",INDEX(リスト!$A$6:$A$949,MATCH(AZ14,リスト!$B$6:$B$949,0)))</t>
  </si>
  <si>
    <t>\IF(注文シート!$B39\"","",注文シート!H39)</t>
  </si>
  <si>
    <t>\IF(注文シート!$B39\"","",注文シート!$J39)</t>
  </si>
  <si>
    <t>\IF(注文シート!$B39\"","",注文シート!$I39)</t>
  </si>
  <si>
    <t>\IF(注文シート!$B40\"","",注文シート!$C$5)</t>
  </si>
  <si>
    <t>\IF(注文シート!$B40\"","",注文シート!$C$6)</t>
  </si>
  <si>
    <t>\IF(注文シート!$B40\"","",IF(注文シート!$C$12\"","",注文シート!$C$12))</t>
  </si>
  <si>
    <t>\IF(注文シート!$B40\"","",注文シート!$C$14)</t>
  </si>
  <si>
    <t>\IF(注文シート!$B40\"","",5)</t>
  </si>
  <si>
    <t>\IF(注文シート!$B40\"","",注文シート!$C$11)</t>
  </si>
  <si>
    <t>\IF(注文シート!$B40\"","",注文シート!$D$7)</t>
  </si>
  <si>
    <t>\IF(注文シート!$B40\"","",注文シート!$C$8)</t>
  </si>
  <si>
    <t>\IF(注文シート!$B40\"","",注文シート!$C$9)</t>
  </si>
  <si>
    <t>\IF(注文シート!$B40\"","",注文シート!$C$10)</t>
  </si>
  <si>
    <t>\IF(注文シート!$B40\"","",TODAY())</t>
  </si>
  <si>
    <t>\IF(注文シート!$B40\"","",IF(注文シート!$G$10\"代引（ご依頼主へのお届けがある場合のみ）",1,IF(注文シート!$G$10\"振込（先払い）",3,4)))</t>
  </si>
  <si>
    <t>\IF(注文シート!$B40\"","",注文シート!C40)</t>
  </si>
  <si>
    <t>\IF(注文シート!$B40\"","",注文シート!D40)</t>
  </si>
  <si>
    <t>\IF(注文シート!$B40\"","",注文シート!E40)</t>
  </si>
  <si>
    <t>\IF(注文シート!$B40\"","",IF(注文シート!F40\"","",注文シート!F40))</t>
  </si>
  <si>
    <t>\IF(注文シート!$B40\"","",注文シート!B40)</t>
  </si>
  <si>
    <t>\IF(注文シート!$B40\"","","様")</t>
  </si>
  <si>
    <t>\IF(注文シート!$B40\"","",IF(注文シート!$G40\"","",注文シート!$G40))</t>
  </si>
  <si>
    <t>\IF(注文シート!$B40\"","",IF(注文シート!$D$18\"",注文シート!$D$7,注文シート!$D$18))</t>
  </si>
  <si>
    <t>\IF(注文シート!$B40\"","",IF(注文シート!$C$19\"",注文シート!$C$8,注文シート!$C$19))</t>
  </si>
  <si>
    <t>\IF(注文シート!$B40\"","",IF(注文シート!$C$20\"",注文シート!$C$9,注文シート!$C$20))</t>
  </si>
  <si>
    <t>\IF(注文シート!$B40\"","",IF(注文シート!$C$21\"",注文シート!$C$10,注文シート!$C$21))</t>
  </si>
  <si>
    <t>\IF(注文シート!$B40\"","",IF(注文シート!$C$17\"",注文シート!$C$5,注文シート!$C$17))</t>
  </si>
  <si>
    <t>\IF(注文シート!$B40\"","",IF(注文シート!$C$22\"",注文シート!$C$11,注文シート!$C$22))</t>
  </si>
  <si>
    <t>\IF(AZ15\"","",AG15+BA15*BB15)</t>
  </si>
  <si>
    <t>\IF(注文シート!$B40\"","",IF(注文シート!$L40\"",注文シート!$G$11,注文シート!$L40))</t>
  </si>
  <si>
    <t>\IF(BH15\"午前中","1",IF(BH15\"14～16時","3",IF(BH15\"16～18時","4",IF(BH15\"18～20時","5",IF(BH15\"19～21時","6","")))))</t>
  </si>
  <si>
    <t>\IF(注文シート!$B40\"","",注文シート!$G$7)</t>
  </si>
  <si>
    <t>\IF(注文シート!$B40\"","",注文シート!$I$7)</t>
  </si>
  <si>
    <t>\IF(B40\"","",IF(注文シート!F27\"","",注文シート!F27))</t>
  </si>
  <si>
    <t>\IF(AZ15\"","",INDEX(リスト!$A$6:$A$949,MATCH(AZ15,リスト!$B$6:$B$949,0)))</t>
  </si>
  <si>
    <t>\IF(注文シート!$B40\"","",注文シート!H40)</t>
  </si>
  <si>
    <t>\IF(注文シート!$B40\"","",注文シート!$J40)</t>
  </si>
  <si>
    <t>\IF(注文シート!$B40\"","",注文シート!$I40)</t>
  </si>
  <si>
    <t>\IF(注文シート!$B41\"","",注文シート!$C$5)</t>
  </si>
  <si>
    <t>\IF(注文シート!$B41\"","",注文シート!$C$6)</t>
  </si>
  <si>
    <t>\IF(注文シート!$B41\"","",IF(注文シート!$C$12\"","",注文シート!$C$12))</t>
  </si>
  <si>
    <t>\IF(注文シート!$B41\"","",注文シート!$C$14)</t>
  </si>
  <si>
    <t>\IF(注文シート!$B41\"","",5)</t>
  </si>
  <si>
    <t>\IF(注文シート!$B41\"","",注文シート!$C$11)</t>
  </si>
  <si>
    <t>\IF(注文シート!$B41\"","",注文シート!$D$7)</t>
  </si>
  <si>
    <t>\IF(注文シート!$B41\"","",注文シート!$C$8)</t>
  </si>
  <si>
    <t>\IF(注文シート!$B41\"","",注文シート!$C$9)</t>
  </si>
  <si>
    <t>\IF(注文シート!$B41\"","",注文シート!$C$10)</t>
  </si>
  <si>
    <t>\IF(注文シート!$B41\"","",TODAY())</t>
  </si>
  <si>
    <t>\IF(注文シート!$B41\"","",IF(注文シート!$G$10\"代引（ご依頼主へのお届けがある場合のみ）",1,IF(注文シート!$G$10\"振込（先払い）",3,4)))</t>
  </si>
  <si>
    <t>\IF(注文シート!$B41\"","",注文シート!C41)</t>
  </si>
  <si>
    <t>\IF(注文シート!$B41\"","",注文シート!D41)</t>
  </si>
  <si>
    <t>\IF(注文シート!$B41\"","",注文シート!E41)</t>
  </si>
  <si>
    <t>\IF(注文シート!$B41\"","",IF(注文シート!F41\"","",注文シート!F41))</t>
  </si>
  <si>
    <t>\IF(注文シート!$B41\"","",注文シート!B41)</t>
  </si>
  <si>
    <t>\IF(注文シート!$B41\"","","様")</t>
  </si>
  <si>
    <t>\IF(注文シート!$B41\"","",IF(注文シート!$G41\"","",注文シート!$G41))</t>
  </si>
  <si>
    <t>\IF(注文シート!$B41\"","",IF(注文シート!$D$18\"",注文シート!$D$7,注文シート!$D$18))</t>
  </si>
  <si>
    <t>\IF(注文シート!$B41\"","",IF(注文シート!$C$19\"",注文シート!$C$8,注文シート!$C$19))</t>
  </si>
  <si>
    <t>\IF(注文シート!$B41\"","",IF(注文シート!$C$20\"",注文シート!$C$9,注文シート!$C$20))</t>
  </si>
  <si>
    <t>\IF(注文シート!$B41\"","",IF(注文シート!$C$21\"",注文シート!$C$10,注文シート!$C$21))</t>
  </si>
  <si>
    <t>\IF(注文シート!$B41\"","",IF(注文シート!$C$17\"",注文シート!$C$5,注文シート!$C$17))</t>
  </si>
  <si>
    <t>\IF(注文シート!$B41\"","",IF(注文シート!$C$22\"",注文シート!$C$11,注文シート!$C$22))</t>
  </si>
  <si>
    <t>\IF(AZ16\"","",AG16+BA16*BB16)</t>
  </si>
  <si>
    <t>\IF(注文シート!$B41\"","",IF(注文シート!$L41\"",注文シート!$G$11,注文シート!$L41))</t>
  </si>
  <si>
    <t>\IF(BH16\"午前中","1",IF(BH16\"14～16時","3",IF(BH16\"16～18時","4",IF(BH16\"18～20時","5",IF(BH16\"19～21時","6","")))))</t>
  </si>
  <si>
    <t>\IF(注文シート!$B41\"","",注文シート!$G$7)</t>
  </si>
  <si>
    <t>\IF(注文シート!$B41\"","",注文シート!$I$7)</t>
  </si>
  <si>
    <t>\IF(B41\"","",IF(注文シート!F28\"","",注文シート!F28))</t>
  </si>
  <si>
    <t>\IF(AZ16\"","",INDEX(リスト!$A$6:$A$949,MATCH(AZ16,リスト!$B$6:$B$949,0)))</t>
  </si>
  <si>
    <t>\IF(注文シート!$B41\"","",注文シート!H41)</t>
  </si>
  <si>
    <t>\IF(注文シート!$B41\"","",注文シート!$J41)</t>
  </si>
  <si>
    <t>\IF(注文シート!$B41\"","",注文シート!$I41)</t>
  </si>
  <si>
    <t>\IF(注文シート!$B42\"","",注文シート!$C$5)</t>
  </si>
  <si>
    <t>\IF(注文シート!$B42\"","",注文シート!$C$6)</t>
  </si>
  <si>
    <t>\IF(注文シート!$B42\"","",IF(注文シート!$C$12\"","",注文シート!$C$12))</t>
  </si>
  <si>
    <t>\IF(注文シート!$B42\"","",注文シート!$C$14)</t>
  </si>
  <si>
    <t>\IF(注文シート!$B42\"","",5)</t>
  </si>
  <si>
    <t>\IF(注文シート!$B42\"","",注文シート!$C$11)</t>
  </si>
  <si>
    <t>\IF(注文シート!$B42\"","",注文シート!$D$7)</t>
  </si>
  <si>
    <t>\IF(注文シート!$B42\"","",注文シート!$C$8)</t>
  </si>
  <si>
    <t>\IF(注文シート!$B42\"","",注文シート!$C$9)</t>
  </si>
  <si>
    <t>\IF(注文シート!$B42\"","",注文シート!$C$10)</t>
  </si>
  <si>
    <t>\IF(注文シート!$B42\"","",TODAY())</t>
  </si>
  <si>
    <t>\IF(注文シート!$B42\"","",IF(注文シート!$G$10\"代引（ご依頼主へのお届けがある場合のみ）",1,IF(注文シート!$G$10\"振込（先払い）",3,4)))</t>
  </si>
  <si>
    <t>\IF(注文シート!$B42\"","",注文シート!C42)</t>
  </si>
  <si>
    <t>\IF(注文シート!$B42\"","",注文シート!D42)</t>
  </si>
  <si>
    <t>\IF(注文シート!$B42\"","",注文シート!E42)</t>
  </si>
  <si>
    <t>\IF(注文シート!$B42\"","",IF(注文シート!F42\"","",注文シート!F42))</t>
  </si>
  <si>
    <t>\IF(注文シート!$B42\"","",注文シート!B42)</t>
  </si>
  <si>
    <t>\IF(注文シート!$B42\"","","様")</t>
  </si>
  <si>
    <t>\IF(注文シート!$B42\"","",IF(注文シート!$G42\"","",注文シート!$G42))</t>
  </si>
  <si>
    <t>\IF(注文シート!$B42\"","",IF(注文シート!$D$18\"",注文シート!$D$7,注文シート!$D$18))</t>
  </si>
  <si>
    <t>\IF(注文シート!$B42\"","",IF(注文シート!$C$19\"",注文シート!$C$8,注文シート!$C$19))</t>
  </si>
  <si>
    <t>\IF(注文シート!$B42\"","",IF(注文シート!$C$20\"",注文シート!$C$9,注文シート!$C$20))</t>
  </si>
  <si>
    <t>\IF(注文シート!$B42\"","",IF(注文シート!$C$21\"",注文シート!$C$10,注文シート!$C$21))</t>
  </si>
  <si>
    <t>\IF(注文シート!$B42\"","",IF(注文シート!$C$17\"",注文シート!$C$5,注文シート!$C$17))</t>
  </si>
  <si>
    <t>\IF(注文シート!$B42\"","",IF(注文シート!$C$22\"",注文シート!$C$11,注文シート!$C$22))</t>
  </si>
  <si>
    <t>\IF(AZ17\"","",AG17+BA17*BB17)</t>
  </si>
  <si>
    <t>\IF(注文シート!$B42\"","",IF(注文シート!$L42\"",注文シート!$G$11,注文シート!$L42))</t>
  </si>
  <si>
    <t>\IF(BH17\"午前中","1",IF(BH17\"14～16時","3",IF(BH17\"16～18時","4",IF(BH17\"18～20時","5",IF(BH17\"19～21時","6","")))))</t>
  </si>
  <si>
    <t>\IF(注文シート!$B42\"","",注文シート!$G$7)</t>
  </si>
  <si>
    <t>\IF(注文シート!$B42\"","",注文シート!$I$7)</t>
  </si>
  <si>
    <t>\IF(B42\"","",IF(注文シート!F29\"","",注文シート!F29))</t>
  </si>
  <si>
    <t>\IF(AZ17\"","",INDEX(リスト!$A$6:$A$949,MATCH(AZ17,リスト!$B$6:$B$949,0)))</t>
  </si>
  <si>
    <t>\IF(注文シート!$B42\"","",注文シート!H42)</t>
  </si>
  <si>
    <t>\IF(注文シート!$B42\"","",注文シート!$J42)</t>
  </si>
  <si>
    <t>\IF(注文シート!$B42\"","",注文シート!$I42)</t>
  </si>
  <si>
    <t>\IF(注文シート!$B43\"","",注文シート!$C$5)</t>
  </si>
  <si>
    <t>\IF(注文シート!$B43\"","",注文シート!$C$6)</t>
  </si>
  <si>
    <t>\IF(注文シート!$B43\"","",IF(注文シート!$C$12\"","",注文シート!$C$12))</t>
  </si>
  <si>
    <t>\IF(注文シート!$B43\"","",注文シート!$C$14)</t>
  </si>
  <si>
    <t>\IF(注文シート!$B43\"","",5)</t>
  </si>
  <si>
    <t>\IF(注文シート!$B43\"","",注文シート!$C$11)</t>
  </si>
  <si>
    <t>\IF(注文シート!$B43\"","",注文シート!$D$7)</t>
  </si>
  <si>
    <t>\IF(注文シート!$B43\"","",注文シート!$C$8)</t>
  </si>
  <si>
    <t>\IF(注文シート!$B43\"","",注文シート!$C$9)</t>
  </si>
  <si>
    <t>\IF(注文シート!$B43\"","",注文シート!$C$10)</t>
  </si>
  <si>
    <t>\IF(注文シート!$B43\"","",TODAY())</t>
  </si>
  <si>
    <t>\IF(注文シート!$B43\"","",IF(注文シート!$G$10\"代引（ご依頼主へのお届けがある場合のみ）",1,IF(注文シート!$G$10\"振込（先払い）",3,4)))</t>
  </si>
  <si>
    <t>\IF(注文シート!$B43\"","",注文シート!C43)</t>
  </si>
  <si>
    <t>\IF(注文シート!$B43\"","",注文シート!D43)</t>
  </si>
  <si>
    <t>\IF(注文シート!$B43\"","",注文シート!E43)</t>
  </si>
  <si>
    <t>\IF(注文シート!$B43\"","",IF(注文シート!F43\"","",注文シート!F43))</t>
  </si>
  <si>
    <t>\IF(注文シート!$B43\"","",注文シート!B43)</t>
  </si>
  <si>
    <t>\IF(注文シート!$B43\"","","様")</t>
  </si>
  <si>
    <t>\IF(注文シート!$B43\"","",IF(注文シート!$G43\"","",注文シート!$G43))</t>
  </si>
  <si>
    <t>\IF(注文シート!$B43\"","",IF(注文シート!$D$18\"",注文シート!$D$7,注文シート!$D$18))</t>
  </si>
  <si>
    <t>\IF(注文シート!$B43\"","",IF(注文シート!$C$19\"",注文シート!$C$8,注文シート!$C$19))</t>
  </si>
  <si>
    <t>\IF(注文シート!$B43\"","",IF(注文シート!$C$20\"",注文シート!$C$9,注文シート!$C$20))</t>
  </si>
  <si>
    <t>\IF(注文シート!$B43\"","",IF(注文シート!$C$21\"",注文シート!$C$10,注文シート!$C$21))</t>
  </si>
  <si>
    <t>\IF(注文シート!$B43\"","",IF(注文シート!$C$17\"",注文シート!$C$5,注文シート!$C$17))</t>
  </si>
  <si>
    <t>\IF(注文シート!$B43\"","",IF(注文シート!$C$22\"",注文シート!$C$11,注文シート!$C$22))</t>
  </si>
  <si>
    <t>\IF(AZ18\"","",AG18+BA18*BB18)</t>
  </si>
  <si>
    <t>\IF(注文シート!$B43\"","",IF(注文シート!$L43\"",注文シート!$G$11,注文シート!$L43))</t>
  </si>
  <si>
    <t>\IF(BH18\"午前中","1",IF(BH18\"14～16時","3",IF(BH18\"16～18時","4",IF(BH18\"18～20時","5",IF(BH18\"19～21時","6","")))))</t>
  </si>
  <si>
    <t>\IF(注文シート!$B43\"","",注文シート!$G$7)</t>
  </si>
  <si>
    <t>\IF(注文シート!$B43\"","",注文シート!$I$7)</t>
  </si>
  <si>
    <t>\IF(B43\"","",IF(注文シート!F30\"","",注文シート!F30))</t>
  </si>
  <si>
    <t>\IF(AZ18\"","",INDEX(リスト!$A$6:$A$949,MATCH(AZ18,リスト!$B$6:$B$949,0)))</t>
  </si>
  <si>
    <t>\IF(注文シート!$B43\"","",注文シート!H43)</t>
  </si>
  <si>
    <t>\IF(注文シート!$B43\"","",注文シート!$J43)</t>
  </si>
  <si>
    <t>\IF(注文シート!$B43\"","",注文シート!$I43)</t>
  </si>
  <si>
    <t>\IF(注文シート!$B44\"","",注文シート!$C$5)</t>
  </si>
  <si>
    <t>\IF(注文シート!$B44\"","",注文シート!$C$6)</t>
  </si>
  <si>
    <t>\IF(注文シート!$B44\"","",IF(注文シート!$C$12\"","",注文シート!$C$12))</t>
  </si>
  <si>
    <t>\IF(注文シート!$B44\"","",注文シート!$C$14)</t>
  </si>
  <si>
    <t>\IF(注文シート!$B44\"","",5)</t>
  </si>
  <si>
    <t>\IF(注文シート!$B44\"","",注文シート!$C$11)</t>
  </si>
  <si>
    <t>\IF(注文シート!$B44\"","",注文シート!$D$7)</t>
  </si>
  <si>
    <t>\IF(注文シート!$B44\"","",注文シート!$C$8)</t>
  </si>
  <si>
    <t>\IF(注文シート!$B44\"","",注文シート!$C$9)</t>
  </si>
  <si>
    <t>\IF(注文シート!$B44\"","",注文シート!$C$10)</t>
  </si>
  <si>
    <t>\IF(注文シート!$B44\"","",TODAY())</t>
  </si>
  <si>
    <t>\IF(注文シート!$B44\"","",IF(注文シート!$G$10\"代引（ご依頼主へのお届けがある場合のみ）",1,IF(注文シート!$G$10\"振込（先払い）",3,4)))</t>
  </si>
  <si>
    <t>\IF(注文シート!$B44\"","",注文シート!C44)</t>
  </si>
  <si>
    <t>\IF(注文シート!$B44\"","",注文シート!D44)</t>
  </si>
  <si>
    <t>\IF(注文シート!$B44\"","",注文シート!E44)</t>
  </si>
  <si>
    <t>\IF(注文シート!$B44\"","",IF(注文シート!F44\"","",注文シート!F44))</t>
  </si>
  <si>
    <t>\IF(注文シート!$B44\"","",注文シート!B44)</t>
  </si>
  <si>
    <t>\IF(注文シート!$B44\"","","様")</t>
  </si>
  <si>
    <t>\IF(注文シート!$B44\"","",IF(注文シート!$G44\"","",注文シート!$G44))</t>
  </si>
  <si>
    <t>\IF(注文シート!$B44\"","",IF(注文シート!$D$18\"",注文シート!$D$7,注文シート!$D$18))</t>
  </si>
  <si>
    <t>\IF(注文シート!$B44\"","",IF(注文シート!$C$19\"",注文シート!$C$8,注文シート!$C$19))</t>
  </si>
  <si>
    <t>\IF(注文シート!$B44\"","",IF(注文シート!$C$20\"",注文シート!$C$9,注文シート!$C$20))</t>
  </si>
  <si>
    <t>\IF(注文シート!$B44\"","",IF(注文シート!$C$21\"",注文シート!$C$10,注文シート!$C$21))</t>
  </si>
  <si>
    <t>\IF(注文シート!$B44\"","",IF(注文シート!$C$17\"",注文シート!$C$5,注文シート!$C$17))</t>
  </si>
  <si>
    <t>\IF(注文シート!$B44\"","",IF(注文シート!$C$22\"",注文シート!$C$11,注文シート!$C$22))</t>
  </si>
  <si>
    <t>\IF(AZ19\"","",AG19+BA19*BB19)</t>
  </si>
  <si>
    <t>\IF(注文シート!$B44\"","",IF(注文シート!$L44\"",注文シート!$G$11,注文シート!$L44))</t>
  </si>
  <si>
    <t>\IF(BH19\"午前中","1",IF(BH19\"14～16時","3",IF(BH19\"16～18時","4",IF(BH19\"18～20時","5",IF(BH19\"19～21時","6","")))))</t>
  </si>
  <si>
    <t>\IF(注文シート!$B44\"","",注文シート!$G$7)</t>
  </si>
  <si>
    <t>\IF(注文シート!$B44\"","",注文シート!$I$7)</t>
  </si>
  <si>
    <t>\IF(B44\"","",IF(注文シート!F31\"","",注文シート!F31))</t>
  </si>
  <si>
    <t>\IF(AZ19\"","",INDEX(リスト!$A$6:$A$949,MATCH(AZ19,リスト!$B$6:$B$949,0)))</t>
  </si>
  <si>
    <t>\IF(注文シート!$B44\"","",注文シート!H44)</t>
  </si>
  <si>
    <t>\IF(注文シート!$B44\"","",注文シート!$J44)</t>
  </si>
  <si>
    <t>\IF(注文シート!$B44\"","",注文シート!$I44)</t>
  </si>
  <si>
    <t>\IF(注文シート!$B45\"","",注文シート!$C$5)</t>
  </si>
  <si>
    <t>\IF(注文シート!$B45\"","",注文シート!$C$6)</t>
  </si>
  <si>
    <t>\IF(注文シート!$B45\"","",IF(注文シート!$C$12\"","",注文シート!$C$12))</t>
  </si>
  <si>
    <t>\IF(注文シート!$B45\"","",注文シート!$C$14)</t>
  </si>
  <si>
    <t>\IF(注文シート!$B45\"","",5)</t>
  </si>
  <si>
    <t>\IF(注文シート!$B45\"","",注文シート!$C$11)</t>
  </si>
  <si>
    <t>\IF(注文シート!$B45\"","",注文シート!$D$7)</t>
  </si>
  <si>
    <t>\IF(注文シート!$B45\"","",注文シート!$C$8)</t>
  </si>
  <si>
    <t>\IF(注文シート!$B45\"","",注文シート!$C$9)</t>
  </si>
  <si>
    <t>\IF(注文シート!$B45\"","",注文シート!$C$10)</t>
  </si>
  <si>
    <t>\IF(注文シート!$B45\"","",TODAY())</t>
  </si>
  <si>
    <t>\IF(注文シート!$B45\"","",IF(注文シート!$G$10\"代引（ご依頼主へのお届けがある場合のみ）",1,IF(注文シート!$G$10\"振込（先払い）",3,4)))</t>
  </si>
  <si>
    <t>\IF(注文シート!$B45\"","",注文シート!C45)</t>
  </si>
  <si>
    <t>\IF(注文シート!$B45\"","",注文シート!D45)</t>
  </si>
  <si>
    <t>\IF(注文シート!$B45\"","",注文シート!E45)</t>
  </si>
  <si>
    <t>\IF(注文シート!$B45\"","",IF(注文シート!F45\"","",注文シート!F45))</t>
  </si>
  <si>
    <t>\IF(注文シート!$B45\"","",注文シート!B45)</t>
  </si>
  <si>
    <t>\IF(注文シート!$B45\"","","様")</t>
  </si>
  <si>
    <t>\IF(注文シート!$B45\"","",IF(注文シート!$G45\"","",注文シート!$G45))</t>
  </si>
  <si>
    <t>\IF(注文シート!$B45\"","",IF(注文シート!$D$18\"",注文シート!$D$7,注文シート!$D$18))</t>
  </si>
  <si>
    <t>\IF(注文シート!$B45\"","",IF(注文シート!$C$19\"",注文シート!$C$8,注文シート!$C$19))</t>
  </si>
  <si>
    <t>\IF(注文シート!$B45\"","",IF(注文シート!$C$20\"",注文シート!$C$9,注文シート!$C$20))</t>
  </si>
  <si>
    <t>\IF(注文シート!$B45\"","",IF(注文シート!$C$21\"",注文シート!$C$10,注文シート!$C$21))</t>
  </si>
  <si>
    <t>\IF(注文シート!$B45\"","",IF(注文シート!$C$17\"",注文シート!$C$5,注文シート!$C$17))</t>
  </si>
  <si>
    <t>\IF(注文シート!$B45\"","",IF(注文シート!$C$22\"",注文シート!$C$11,注文シート!$C$22))</t>
  </si>
  <si>
    <t>\IF(AZ20\"","",AG20+BA20*BB20)</t>
  </si>
  <si>
    <t>\IF(注文シート!$B45\"","",IF(注文シート!$L45\"",注文シート!$G$11,注文シート!$L45))</t>
  </si>
  <si>
    <t>\IF(BH20\"午前中","1",IF(BH20\"14～16時","3",IF(BH20\"16～18時","4",IF(BH20\"18～20時","5",IF(BH20\"19～21時","6","")))))</t>
  </si>
  <si>
    <t>\IF(注文シート!$B45\"","",注文シート!$G$7)</t>
  </si>
  <si>
    <t>\IF(注文シート!$B45\"","",注文シート!$I$7)</t>
  </si>
  <si>
    <t>\IF(B45\"","",IF(注文シート!F32\"","",注文シート!F32))</t>
  </si>
  <si>
    <t>\IF(AZ20\"","",INDEX(リスト!$A$6:$A$949,MATCH(AZ20,リスト!$B$6:$B$949,0)))</t>
  </si>
  <si>
    <t>\IF(注文シート!$B45\"","",注文シート!H45)</t>
  </si>
  <si>
    <t>\IF(注文シート!$B45\"","",注文シート!$J45)</t>
  </si>
  <si>
    <t>\IF(注文シート!$B45\"","",注文シート!$I45)</t>
  </si>
  <si>
    <t>\IF(注文シート!$B46\"","",注文シート!$C$5)</t>
  </si>
  <si>
    <t>\IF(注文シート!$B46\"","",注文シート!$C$6)</t>
  </si>
  <si>
    <t>\IF(注文シート!$B46\"","",IF(注文シート!$C$12\"","",注文シート!$C$12))</t>
  </si>
  <si>
    <t>\IF(注文シート!$B46\"","",注文シート!$C$14)</t>
  </si>
  <si>
    <t>\IF(注文シート!$B46\"","",5)</t>
  </si>
  <si>
    <t>\IF(注文シート!$B46\"","",注文シート!$C$11)</t>
  </si>
  <si>
    <t>\IF(注文シート!$B46\"","",注文シート!$D$7)</t>
  </si>
  <si>
    <t>\IF(注文シート!$B46\"","",注文シート!$C$8)</t>
  </si>
  <si>
    <t>\IF(注文シート!$B46\"","",注文シート!$C$9)</t>
  </si>
  <si>
    <t>\IF(注文シート!$B46\"","",注文シート!$C$10)</t>
  </si>
  <si>
    <t>\IF(注文シート!$B46\"","",TODAY())</t>
  </si>
  <si>
    <t>\IF(注文シート!$B46\"","",IF(注文シート!$G$10\"代引（ご依頼主へのお届けがある場合のみ）",1,IF(注文シート!$G$10\"振込（先払い）",3,4)))</t>
  </si>
  <si>
    <t>\IF(注文シート!$B46\"","",注文シート!C46)</t>
  </si>
  <si>
    <t>\IF(注文シート!$B46\"","",注文シート!D46)</t>
  </si>
  <si>
    <t>\IF(注文シート!$B46\"","",注文シート!E46)</t>
  </si>
  <si>
    <t>\IF(注文シート!$B46\"","",IF(注文シート!F46\"","",注文シート!F46))</t>
  </si>
  <si>
    <t>\IF(注文シート!$B46\"","",注文シート!B46)</t>
  </si>
  <si>
    <t>\IF(注文シート!$B46\"","","様")</t>
  </si>
  <si>
    <t>\IF(注文シート!$B46\"","",IF(注文シート!$G46\"","",注文シート!$G46))</t>
  </si>
  <si>
    <t>\IF(注文シート!$B46\"","",IF(注文シート!$D$18\"",注文シート!$D$7,注文シート!$D$18))</t>
  </si>
  <si>
    <t>\IF(注文シート!$B46\"","",IF(注文シート!$C$19\"",注文シート!$C$8,注文シート!$C$19))</t>
  </si>
  <si>
    <t>\IF(注文シート!$B46\"","",IF(注文シート!$C$20\"",注文シート!$C$9,注文シート!$C$20))</t>
  </si>
  <si>
    <t>\IF(注文シート!$B46\"","",IF(注文シート!$C$21\"",注文シート!$C$10,注文シート!$C$21))</t>
  </si>
  <si>
    <t>\IF(注文シート!$B46\"","",IF(注文シート!$C$17\"",注文シート!$C$5,注文シート!$C$17))</t>
  </si>
  <si>
    <t>\IF(注文シート!$B46\"","",IF(注文シート!$C$22\"",注文シート!$C$11,注文シート!$C$22))</t>
  </si>
  <si>
    <t>\IF(AZ21\"","",AG21+BA21*BB21)</t>
  </si>
  <si>
    <t>\IF(注文シート!$B46\"","",IF(注文シート!$L46\"",注文シート!$G$11,注文シート!$L46))</t>
  </si>
  <si>
    <t>\IF(BH21\"午前中","1",IF(BH21\"14～16時","3",IF(BH21\"16～18時","4",IF(BH21\"18～20時","5",IF(BH21\"19～21時","6","")))))</t>
  </si>
  <si>
    <t>\IF(注文シート!$B46\"","",注文シート!$G$7)</t>
  </si>
  <si>
    <t>\IF(注文シート!$B46\"","",注文シート!$I$7)</t>
  </si>
  <si>
    <t>\IF(B46\"","",IF(注文シート!F33\"","",注文シート!F33))</t>
  </si>
  <si>
    <t>\IF(AZ21\"","",INDEX(リスト!$A$6:$A$949,MATCH(AZ21,リスト!$B$6:$B$949,0)))</t>
  </si>
  <si>
    <t>\IF(注文シート!$B46\"","",注文シート!H46)</t>
  </si>
  <si>
    <t>\IF(注文シート!$B46\"","",注文シート!$J46)</t>
  </si>
  <si>
    <t>\IF(注文シート!$B46\"","",注文シート!$I46)</t>
  </si>
  <si>
    <t>\IF(注文シート!$B47\"","",注文シート!$C$5)</t>
  </si>
  <si>
    <t>\IF(注文シート!$B47\"","",注文シート!$C$6)</t>
  </si>
  <si>
    <t>\IF(注文シート!$B47\"","",IF(注文シート!$C$12\"","",注文シート!$C$12))</t>
  </si>
  <si>
    <t>\IF(注文シート!$B47\"","",注文シート!$C$14)</t>
  </si>
  <si>
    <t>\IF(注文シート!$B47\"","",5)</t>
  </si>
  <si>
    <t>\IF(注文シート!$B47\"","",注文シート!$C$11)</t>
  </si>
  <si>
    <t>\IF(注文シート!$B47\"","",注文シート!$D$7)</t>
  </si>
  <si>
    <t>\IF(注文シート!$B47\"","",注文シート!$C$8)</t>
  </si>
  <si>
    <t>\IF(注文シート!$B47\"","",注文シート!$C$9)</t>
  </si>
  <si>
    <t>\IF(注文シート!$B47\"","",注文シート!$C$10)</t>
  </si>
  <si>
    <t>\IF(注文シート!$B47\"","",TODAY())</t>
  </si>
  <si>
    <t>\IF(注文シート!$B47\"","",IF(注文シート!$G$10\"代引（ご依頼主へのお届けがある場合のみ）",1,IF(注文シート!$G$10\"振込（先払い）",3,4)))</t>
  </si>
  <si>
    <t>\IF(注文シート!$B47\"","",注文シート!C47)</t>
  </si>
  <si>
    <t>\IF(注文シート!$B47\"","",注文シート!D47)</t>
  </si>
  <si>
    <t>\IF(注文シート!$B47\"","",注文シート!E47)</t>
  </si>
  <si>
    <t>\IF(注文シート!$B47\"","",IF(注文シート!F47\"","",注文シート!F47))</t>
  </si>
  <si>
    <t>\IF(注文シート!$B47\"","",注文シート!B47)</t>
  </si>
  <si>
    <t>\IF(注文シート!$B47\"","","様")</t>
  </si>
  <si>
    <t>\IF(注文シート!$B47\"","",IF(注文シート!$G47\"","",注文シート!$G47))</t>
  </si>
  <si>
    <t>\IF(注文シート!$B47\"","",IF(注文シート!$D$18\"",注文シート!$D$7,注文シート!$D$18))</t>
  </si>
  <si>
    <t>\IF(注文シート!$B47\"","",IF(注文シート!$C$19\"",注文シート!$C$8,注文シート!$C$19))</t>
  </si>
  <si>
    <t>\IF(注文シート!$B47\"","",IF(注文シート!$C$20\"",注文シート!$C$9,注文シート!$C$20))</t>
  </si>
  <si>
    <t>\IF(注文シート!$B47\"","",IF(注文シート!$C$21\"",注文シート!$C$10,注文シート!$C$21))</t>
  </si>
  <si>
    <t>\IF(注文シート!$B47\"","",IF(注文シート!$C$17\"",注文シート!$C$5,注文シート!$C$17))</t>
  </si>
  <si>
    <t>\IF(注文シート!$B47\"","",IF(注文シート!$C$22\"",注文シート!$C$11,注文シート!$C$22))</t>
  </si>
  <si>
    <t>\IF(AZ22\"","",AG22+BA22*BB22)</t>
  </si>
  <si>
    <t>\IF(注文シート!$B47\"","",IF(注文シート!$L47\"",注文シート!$G$11,注文シート!$L47))</t>
  </si>
  <si>
    <t>\IF(BH22\"午前中","1",IF(BH22\"14～16時","3",IF(BH22\"16～18時","4",IF(BH22\"18～20時","5",IF(BH22\"19～21時","6","")))))</t>
  </si>
  <si>
    <t>\IF(注文シート!$B47\"","",注文シート!$G$7)</t>
  </si>
  <si>
    <t>\IF(注文シート!$B47\"","",注文シート!$I$7)</t>
  </si>
  <si>
    <t>\IF(B47\"","",IF(注文シート!F34\"","",注文シート!F34))</t>
  </si>
  <si>
    <t>\IF(AZ22\"","",INDEX(リスト!$A$6:$A$949,MATCH(AZ22,リスト!$B$6:$B$949,0)))</t>
  </si>
  <si>
    <t>\IF(注文シート!$B47\"","",注文シート!H47)</t>
  </si>
  <si>
    <t>\IF(注文シート!$B47\"","",注文シート!$J47)</t>
  </si>
  <si>
    <t>\IF(注文シート!$B47\"","",注文シート!$I47)</t>
  </si>
  <si>
    <t>\IF(注文シート!$B48\"","",注文シート!$C$5)</t>
  </si>
  <si>
    <t>\IF(注文シート!$B48\"","",注文シート!$C$6)</t>
  </si>
  <si>
    <t>\IF(注文シート!$B48\"","",IF(注文シート!$C$12\"","",注文シート!$C$12))</t>
  </si>
  <si>
    <t>\IF(注文シート!$B48\"","",注文シート!$C$14)</t>
  </si>
  <si>
    <t>\IF(注文シート!$B48\"","",5)</t>
  </si>
  <si>
    <t>\IF(注文シート!$B48\"","",注文シート!$C$11)</t>
  </si>
  <si>
    <t>\IF(注文シート!$B48\"","",注文シート!$D$7)</t>
  </si>
  <si>
    <t>\IF(注文シート!$B48\"","",注文シート!$C$8)</t>
  </si>
  <si>
    <t>\IF(注文シート!$B48\"","",注文シート!$C$9)</t>
  </si>
  <si>
    <t>\IF(注文シート!$B48\"","",注文シート!$C$10)</t>
  </si>
  <si>
    <t>\IF(注文シート!$B48\"","",TODAY())</t>
  </si>
  <si>
    <t>\IF(注文シート!$B48\"","",IF(注文シート!$G$10\"代引（ご依頼主へのお届けがある場合のみ）",1,IF(注文シート!$G$10\"振込（先払い）",3,4)))</t>
  </si>
  <si>
    <t>\IF(注文シート!$B48\"","",注文シート!C48)</t>
  </si>
  <si>
    <t>\IF(注文シート!$B48\"","",注文シート!D48)</t>
  </si>
  <si>
    <t>\IF(注文シート!$B48\"","",注文シート!E48)</t>
  </si>
  <si>
    <t>\IF(注文シート!$B48\"","",IF(注文シート!F48\"","",注文シート!F48))</t>
  </si>
  <si>
    <t>\IF(注文シート!$B48\"","",注文シート!B48)</t>
  </si>
  <si>
    <t>\IF(注文シート!$B48\"","","様")</t>
  </si>
  <si>
    <t>\IF(注文シート!$B48\"","",IF(注文シート!$G48\"","",注文シート!$G48))</t>
  </si>
  <si>
    <t>\IF(注文シート!$B48\"","",IF(注文シート!$D$18\"",注文シート!$D$7,注文シート!$D$18))</t>
  </si>
  <si>
    <t>\IF(注文シート!$B48\"","",IF(注文シート!$C$19\"",注文シート!$C$8,注文シート!$C$19))</t>
  </si>
  <si>
    <t>\IF(注文シート!$B48\"","",IF(注文シート!$C$20\"",注文シート!$C$9,注文シート!$C$20))</t>
  </si>
  <si>
    <t>\IF(注文シート!$B48\"","",IF(注文シート!$C$21\"",注文シート!$C$10,注文シート!$C$21))</t>
  </si>
  <si>
    <t>\IF(注文シート!$B48\"","",IF(注文シート!$C$17\"",注文シート!$C$5,注文シート!$C$17))</t>
  </si>
  <si>
    <t>\IF(注文シート!$B48\"","",IF(注文シート!$C$22\"",注文シート!$C$11,注文シート!$C$22))</t>
  </si>
  <si>
    <t>\IF(AZ23\"","",AG23+BA23*BB23)</t>
  </si>
  <si>
    <t>\IF(注文シート!$B48\"","",IF(注文シート!$L48\"",注文シート!$G$11,注文シート!$L48))</t>
  </si>
  <si>
    <t>\IF(BH23\"午前中","1",IF(BH23\"14～16時","3",IF(BH23\"16～18時","4",IF(BH23\"18～20時","5",IF(BH23\"19～21時","6","")))))</t>
  </si>
  <si>
    <t>\IF(注文シート!$B48\"","",注文シート!$G$7)</t>
  </si>
  <si>
    <t>\IF(注文シート!$B48\"","",注文シート!$I$7)</t>
  </si>
  <si>
    <t>\IF(B48\"","",IF(注文シート!F35\"","",注文シート!F35))</t>
  </si>
  <si>
    <t>\IF(AZ23\"","",INDEX(リスト!$A$6:$A$949,MATCH(AZ23,リスト!$B$6:$B$949,0)))</t>
  </si>
  <si>
    <t>\IF(注文シート!$B48\"","",注文シート!H48)</t>
  </si>
  <si>
    <t>\IF(注文シート!$B48\"","",注文シート!$J48)</t>
  </si>
  <si>
    <t>\IF(注文シート!$B48\"","",注文シート!$I48)</t>
  </si>
  <si>
    <t>\IF(注文シート!$B49\"","",注文シート!$C$5)</t>
  </si>
  <si>
    <t>\IF(注文シート!$B49\"","",注文シート!$C$6)</t>
  </si>
  <si>
    <t>\IF(注文シート!$B49\"","",IF(注文シート!$C$12\"","",注文シート!$C$12))</t>
  </si>
  <si>
    <t>\IF(注文シート!$B49\"","",注文シート!$C$14)</t>
  </si>
  <si>
    <t>\IF(注文シート!$B49\"","",5)</t>
  </si>
  <si>
    <t>\IF(注文シート!$B49\"","",注文シート!$C$11)</t>
  </si>
  <si>
    <t>\IF(注文シート!$B49\"","",注文シート!$D$7)</t>
  </si>
  <si>
    <t>\IF(注文シート!$B49\"","",注文シート!$C$8)</t>
  </si>
  <si>
    <t>\IF(注文シート!$B49\"","",注文シート!$C$9)</t>
  </si>
  <si>
    <t>\IF(注文シート!$B49\"","",注文シート!$C$10)</t>
  </si>
  <si>
    <t>\IF(注文シート!$B49\"","",TODAY())</t>
  </si>
  <si>
    <t>\IF(注文シート!$B49\"","",IF(注文シート!$G$10\"代引（ご依頼主へのお届けがある場合のみ）",1,IF(注文シート!$G$10\"振込（先払い）",3,4)))</t>
  </si>
  <si>
    <t>\IF(注文シート!$B49\"","",注文シート!C49)</t>
  </si>
  <si>
    <t>\IF(注文シート!$B49\"","",注文シート!D49)</t>
  </si>
  <si>
    <t>\IF(注文シート!$B49\"","",注文シート!E49)</t>
  </si>
  <si>
    <t>\IF(注文シート!$B49\"","",IF(注文シート!F49\"","",注文シート!F49))</t>
  </si>
  <si>
    <t>\IF(注文シート!$B49\"","",注文シート!B49)</t>
  </si>
  <si>
    <t>\IF(注文シート!$B49\"","","様")</t>
  </si>
  <si>
    <t>\IF(注文シート!$B49\"","",IF(注文シート!$G49\"","",注文シート!$G49))</t>
  </si>
  <si>
    <t>\IF(注文シート!$B49\"","",IF(注文シート!$D$18\"",注文シート!$D$7,注文シート!$D$18))</t>
  </si>
  <si>
    <t>\IF(注文シート!$B49\"","",IF(注文シート!$C$19\"",注文シート!$C$8,注文シート!$C$19))</t>
  </si>
  <si>
    <t>\IF(注文シート!$B49\"","",IF(注文シート!$C$20\"",注文シート!$C$9,注文シート!$C$20))</t>
  </si>
  <si>
    <t>\IF(注文シート!$B49\"","",IF(注文シート!$C$21\"",注文シート!$C$10,注文シート!$C$21))</t>
  </si>
  <si>
    <t>\IF(注文シート!$B49\"","",IF(注文シート!$C$17\"",注文シート!$C$5,注文シート!$C$17))</t>
  </si>
  <si>
    <t>\IF(注文シート!$B49\"","",IF(注文シート!$C$22\"",注文シート!$C$11,注文シート!$C$22))</t>
  </si>
  <si>
    <t>\IF(AZ24\"","",AG24+BA24*BB24)</t>
  </si>
  <si>
    <t>\IF(注文シート!$B49\"","",IF(注文シート!$L49\"",注文シート!$G$11,注文シート!$L49))</t>
  </si>
  <si>
    <t>\IF(BH24\"午前中","1",IF(BH24\"14～16時","3",IF(BH24\"16～18時","4",IF(BH24\"18～20時","5",IF(BH24\"19～21時","6","")))))</t>
  </si>
  <si>
    <t>\IF(注文シート!$B49\"","",注文シート!$G$7)</t>
  </si>
  <si>
    <t>\IF(注文シート!$B49\"","",注文シート!$I$7)</t>
  </si>
  <si>
    <t>\IF(B49\"","",IF(注文シート!F36\"","",注文シート!F36))</t>
  </si>
  <si>
    <t>\IF(AZ24\"","",INDEX(リスト!$A$6:$A$949,MATCH(AZ24,リスト!$B$6:$B$949,0)))</t>
  </si>
  <si>
    <t>\IF(注文シート!$B49\"","",注文シート!H49)</t>
  </si>
  <si>
    <t>\IF(注文シート!$B49\"","",注文シート!$J49)</t>
  </si>
  <si>
    <t>\IF(注文シート!$B49\"","",注文シート!$I49)</t>
  </si>
  <si>
    <t>\IF(注文シート!$B50\"","",注文シート!$C$5)</t>
  </si>
  <si>
    <t>\IF(注文シート!$B50\"","",注文シート!$C$6)</t>
  </si>
  <si>
    <t>\IF(注文シート!$B50\"","",IF(注文シート!$C$12\"","",注文シート!$C$12))</t>
  </si>
  <si>
    <t>\IF(注文シート!$B50\"","",注文シート!$C$14)</t>
  </si>
  <si>
    <t>\IF(注文シート!$B50\"","",5)</t>
  </si>
  <si>
    <t>\IF(注文シート!$B50\"","",注文シート!$C$11)</t>
  </si>
  <si>
    <t>\IF(注文シート!$B50\"","",注文シート!$D$7)</t>
  </si>
  <si>
    <t>\IF(注文シート!$B50\"","",注文シート!$C$8)</t>
  </si>
  <si>
    <t>\IF(注文シート!$B50\"","",注文シート!$C$9)</t>
  </si>
  <si>
    <t>\IF(注文シート!$B50\"","",注文シート!$C$10)</t>
  </si>
  <si>
    <t>\IF(注文シート!$B50\"","",TODAY())</t>
  </si>
  <si>
    <t>\IF(注文シート!$B50\"","",IF(注文シート!$G$10\"代引（ご依頼主へのお届けがある場合のみ）",1,IF(注文シート!$G$10\"振込（先払い）",3,4)))</t>
  </si>
  <si>
    <t>\IF(注文シート!$B50\"","",注文シート!C50)</t>
  </si>
  <si>
    <t>\IF(注文シート!$B50\"","",注文シート!D50)</t>
  </si>
  <si>
    <t>\IF(注文シート!$B50\"","",注文シート!E50)</t>
  </si>
  <si>
    <t>\IF(注文シート!$B50\"","",IF(注文シート!F50\"","",注文シート!F50))</t>
  </si>
  <si>
    <t>\IF(注文シート!$B50\"","",注文シート!B50)</t>
  </si>
  <si>
    <t>\IF(注文シート!$B50\"","","様")</t>
  </si>
  <si>
    <t>\IF(注文シート!$B50\"","",IF(注文シート!$G50\"","",注文シート!$G50))</t>
  </si>
  <si>
    <t>\IF(注文シート!$B50\"","",IF(注文シート!$D$18\"",注文シート!$D$7,注文シート!$D$18))</t>
  </si>
  <si>
    <t>\IF(注文シート!$B50\"","",IF(注文シート!$C$19\"",注文シート!$C$8,注文シート!$C$19))</t>
  </si>
  <si>
    <t>\IF(注文シート!$B50\"","",IF(注文シート!$C$20\"",注文シート!$C$9,注文シート!$C$20))</t>
  </si>
  <si>
    <t>\IF(注文シート!$B50\"","",IF(注文シート!$C$21\"",注文シート!$C$10,注文シート!$C$21))</t>
  </si>
  <si>
    <t>\IF(注文シート!$B50\"","",IF(注文シート!$C$17\"",注文シート!$C$5,注文シート!$C$17))</t>
  </si>
  <si>
    <t>\IF(注文シート!$B50\"","",IF(注文シート!$C$22\"",注文シート!$C$11,注文シート!$C$22))</t>
  </si>
  <si>
    <t>\IF(AZ25\"","",AG25+BA25*BB25)</t>
  </si>
  <si>
    <t>\IF(注文シート!$B50\"","",IF(注文シート!$L50\"",注文シート!$G$11,注文シート!$L50))</t>
  </si>
  <si>
    <t>\IF(BH25\"午前中","1",IF(BH25\"14～16時","3",IF(BH25\"16～18時","4",IF(BH25\"18～20時","5",IF(BH25\"19～21時","6","")))))</t>
  </si>
  <si>
    <t>\IF(注文シート!$B50\"","",注文シート!$G$7)</t>
  </si>
  <si>
    <t>\IF(注文シート!$B50\"","",注文シート!$I$7)</t>
  </si>
  <si>
    <t>\IF(B50\"","",IF(注文シート!F37\"","",注文シート!F37))</t>
  </si>
  <si>
    <t>\IF(AZ25\"","",INDEX(リスト!$A$6:$A$949,MATCH(AZ25,リスト!$B$6:$B$949,0)))</t>
  </si>
  <si>
    <t>\IF(注文シート!$B50\"","",注文シート!H50)</t>
  </si>
  <si>
    <t>\IF(注文シート!$B50\"","",注文シート!$J50)</t>
  </si>
  <si>
    <t>\IF(注文シート!$B50\"","",注文シート!$I50)</t>
  </si>
  <si>
    <t>\IF(注文シート!$B51\"","",注文シート!$C$5)</t>
  </si>
  <si>
    <t>\IF(注文シート!$B51\"","",注文シート!$C$6)</t>
  </si>
  <si>
    <t>\IF(注文シート!$B51\"","",IF(注文シート!$C$12\"","",注文シート!$C$12))</t>
  </si>
  <si>
    <t>\IF(注文シート!$B51\"","",注文シート!$C$14)</t>
  </si>
  <si>
    <t>\IF(注文シート!$B51\"","",5)</t>
  </si>
  <si>
    <t>\IF(注文シート!$B51\"","",注文シート!$C$11)</t>
  </si>
  <si>
    <t>\IF(注文シート!$B51\"","",注文シート!$D$7)</t>
  </si>
  <si>
    <t>\IF(注文シート!$B51\"","",注文シート!$C$8)</t>
  </si>
  <si>
    <t>\IF(注文シート!$B51\"","",注文シート!$C$9)</t>
  </si>
  <si>
    <t>\IF(注文シート!$B51\"","",注文シート!$C$10)</t>
  </si>
  <si>
    <t>\IF(注文シート!$B51\"","",TODAY())</t>
  </si>
  <si>
    <t>\IF(注文シート!$B51\"","",IF(注文シート!$G$10\"代引（ご依頼主へのお届けがある場合のみ）",1,IF(注文シート!$G$10\"振込（先払い）",3,4)))</t>
  </si>
  <si>
    <t>\IF(注文シート!$B51\"","",注文シート!C51)</t>
  </si>
  <si>
    <t>\IF(注文シート!$B51\"","",注文シート!D51)</t>
  </si>
  <si>
    <t>\IF(注文シート!$B51\"","",注文シート!E51)</t>
  </si>
  <si>
    <t>\IF(注文シート!$B51\"","",IF(注文シート!F51\"","",注文シート!F51))</t>
  </si>
  <si>
    <t>\IF(注文シート!$B51\"","",注文シート!B51)</t>
  </si>
  <si>
    <t>\IF(注文シート!$B51\"","","様")</t>
  </si>
  <si>
    <t>\IF(注文シート!$B51\"","",IF(注文シート!$G51\"","",注文シート!$G51))</t>
  </si>
  <si>
    <t>\IF(注文シート!$B51\"","",IF(注文シート!$D$18\"",注文シート!$D$7,注文シート!$D$18))</t>
  </si>
  <si>
    <t>\IF(注文シート!$B51\"","",IF(注文シート!$C$19\"",注文シート!$C$8,注文シート!$C$19))</t>
  </si>
  <si>
    <t>\IF(注文シート!$B51\"","",IF(注文シート!$C$20\"",注文シート!$C$9,注文シート!$C$20))</t>
  </si>
  <si>
    <t>\IF(注文シート!$B51\"","",IF(注文シート!$C$21\"",注文シート!$C$10,注文シート!$C$21))</t>
  </si>
  <si>
    <t>\IF(注文シート!$B51\"","",IF(注文シート!$C$17\"",注文シート!$C$5,注文シート!$C$17))</t>
  </si>
  <si>
    <t>\IF(注文シート!$B51\"","",IF(注文シート!$C$22\"",注文シート!$C$11,注文シート!$C$22))</t>
  </si>
  <si>
    <t>\IF(AZ26\"","",AG26+BA26*BB26)</t>
  </si>
  <si>
    <t>\IF(注文シート!$B51\"","",IF(注文シート!$L51\"",注文シート!$G$11,注文シート!$L51))</t>
  </si>
  <si>
    <t>\IF(BH26\"午前中","1",IF(BH26\"14～16時","3",IF(BH26\"16～18時","4",IF(BH26\"18～20時","5",IF(BH26\"19～21時","6","")))))</t>
  </si>
  <si>
    <t>\IF(注文シート!$B51\"","",注文シート!$G$7)</t>
  </si>
  <si>
    <t>\IF(注文シート!$B51\"","",注文シート!$I$7)</t>
  </si>
  <si>
    <t>\IF(B51\"","",IF(注文シート!F38\"","",注文シート!F38))</t>
  </si>
  <si>
    <t>\IF(AZ26\"","",INDEX(リスト!$A$6:$A$949,MATCH(AZ26,リスト!$B$6:$B$949,0)))</t>
  </si>
  <si>
    <t>\IF(注文シート!$B51\"","",注文シート!H51)</t>
  </si>
  <si>
    <t>\IF(注文シート!$B51\"","",注文シート!$J51)</t>
  </si>
  <si>
    <t>\IF(注文シート!$B51\"","",注文シート!$I51)</t>
  </si>
  <si>
    <t>\IF(注文シート!$B52\"","",注文シート!$C$5)</t>
  </si>
  <si>
    <t>\IF(注文シート!$B52\"","",注文シート!$C$6)</t>
  </si>
  <si>
    <t>\IF(注文シート!$B52\"","",IF(注文シート!$C$12\"","",注文シート!$C$12))</t>
  </si>
  <si>
    <t>\IF(注文シート!$B52\"","",注文シート!$C$14)</t>
  </si>
  <si>
    <t>\IF(注文シート!$B52\"","",5)</t>
  </si>
  <si>
    <t>\IF(注文シート!$B52\"","",注文シート!$C$11)</t>
  </si>
  <si>
    <t>\IF(注文シート!$B52\"","",注文シート!$D$7)</t>
  </si>
  <si>
    <t>\IF(注文シート!$B52\"","",注文シート!$C$8)</t>
  </si>
  <si>
    <t>\IF(注文シート!$B52\"","",注文シート!$C$9)</t>
  </si>
  <si>
    <t>\IF(注文シート!$B52\"","",注文シート!$C$10)</t>
  </si>
  <si>
    <t>\IF(注文シート!$B52\"","",TODAY())</t>
  </si>
  <si>
    <t>\IF(注文シート!$B52\"","",IF(注文シート!$G$10\"代引（ご依頼主へのお届けがある場合のみ）",1,IF(注文シート!$G$10\"振込（先払い）",3,4)))</t>
  </si>
  <si>
    <t>\IF(注文シート!$B52\"","",注文シート!C52)</t>
  </si>
  <si>
    <t>\IF(注文シート!$B52\"","",注文シート!D52)</t>
  </si>
  <si>
    <t>\IF(注文シート!$B52\"","",注文シート!E52)</t>
  </si>
  <si>
    <t>\IF(注文シート!$B52\"","",IF(注文シート!F52\"","",注文シート!F52))</t>
  </si>
  <si>
    <t>\IF(注文シート!$B52\"","",注文シート!B52)</t>
  </si>
  <si>
    <t>\IF(注文シート!$B52\"","","様")</t>
  </si>
  <si>
    <t>\IF(注文シート!$B52\"","",IF(注文シート!$G52\"","",注文シート!$G52))</t>
  </si>
  <si>
    <t>\IF(注文シート!$B52\"","",IF(注文シート!$D$18\"",注文シート!$D$7,注文シート!$D$18))</t>
  </si>
  <si>
    <t>\IF(注文シート!$B52\"","",IF(注文シート!$C$19\"",注文シート!$C$8,注文シート!$C$19))</t>
  </si>
  <si>
    <t>\IF(注文シート!$B52\"","",IF(注文シート!$C$20\"",注文シート!$C$9,注文シート!$C$20))</t>
  </si>
  <si>
    <t>\IF(注文シート!$B52\"","",IF(注文シート!$C$21\"",注文シート!$C$10,注文シート!$C$21))</t>
  </si>
  <si>
    <t>\IF(注文シート!$B52\"","",IF(注文シート!$C$17\"",注文シート!$C$5,注文シート!$C$17))</t>
  </si>
  <si>
    <t>\IF(注文シート!$B52\"","",IF(注文シート!$C$22\"",注文シート!$C$11,注文シート!$C$22))</t>
  </si>
  <si>
    <t>\IF(AZ27\"","",AG27+BA27*BB27)</t>
  </si>
  <si>
    <t>\IF(注文シート!$B52\"","",IF(注文シート!$L52\"",注文シート!$G$11,注文シート!$L52))</t>
  </si>
  <si>
    <t>\IF(BH27\"午前中","1",IF(BH27\"14～16時","3",IF(BH27\"16～18時","4",IF(BH27\"18～20時","5",IF(BH27\"19～21時","6","")))))</t>
  </si>
  <si>
    <t>\IF(注文シート!$B52\"","",注文シート!$G$7)</t>
  </si>
  <si>
    <t>\IF(注文シート!$B52\"","",注文シート!$I$7)</t>
  </si>
  <si>
    <t>\IF(B52\"","",IF(注文シート!F39\"","",注文シート!F39))</t>
  </si>
  <si>
    <t>\IF(AZ27\"","",INDEX(リスト!$A$6:$A$949,MATCH(AZ27,リスト!$B$6:$B$949,0)))</t>
  </si>
  <si>
    <t>\IF(注文シート!$B52\"","",注文シート!H52)</t>
  </si>
  <si>
    <t>\IF(注文シート!$B52\"","",注文シート!$J52)</t>
  </si>
  <si>
    <t>\IF(注文シート!$B52\"","",注文シート!$I52)</t>
  </si>
  <si>
    <t>\IF(注文シート!$B53\"","",注文シート!$C$5)</t>
  </si>
  <si>
    <t>\IF(注文シート!$B53\"","",注文シート!$C$6)</t>
  </si>
  <si>
    <t>\IF(注文シート!$B53\"","",IF(注文シート!$C$12\"","",注文シート!$C$12))</t>
  </si>
  <si>
    <t>\IF(注文シート!$B53\"","",注文シート!$C$14)</t>
  </si>
  <si>
    <t>\IF(注文シート!$B53\"","",5)</t>
  </si>
  <si>
    <t>\IF(注文シート!$B53\"","",注文シート!$C$11)</t>
  </si>
  <si>
    <t>\IF(注文シート!$B53\"","",注文シート!$D$7)</t>
  </si>
  <si>
    <t>\IF(注文シート!$B53\"","",注文シート!$C$8)</t>
  </si>
  <si>
    <t>\IF(注文シート!$B53\"","",注文シート!$C$9)</t>
  </si>
  <si>
    <t>\IF(注文シート!$B53\"","",注文シート!$C$10)</t>
  </si>
  <si>
    <t>\IF(注文シート!$B53\"","",TODAY())</t>
  </si>
  <si>
    <t>\IF(注文シート!$B53\"","",IF(注文シート!$G$10\"代引（ご依頼主へのお届けがある場合のみ）",1,IF(注文シート!$G$10\"振込（先払い）",3,4)))</t>
  </si>
  <si>
    <t>\IF(注文シート!$B53\"","",注文シート!C53)</t>
  </si>
  <si>
    <t>\IF(注文シート!$B53\"","",注文シート!D53)</t>
  </si>
  <si>
    <t>\IF(注文シート!$B53\"","",注文シート!E53)</t>
  </si>
  <si>
    <t>\IF(注文シート!$B53\"","",IF(注文シート!F53\"","",注文シート!F53))</t>
  </si>
  <si>
    <t>\IF(注文シート!$B53\"","",注文シート!B53)</t>
  </si>
  <si>
    <t>\IF(注文シート!$B53\"","","様")</t>
  </si>
  <si>
    <t>\IF(注文シート!$B53\"","",IF(注文シート!$G53\"","",注文シート!$G53))</t>
  </si>
  <si>
    <t>\IF(注文シート!$B53\"","",IF(注文シート!$D$18\"",注文シート!$D$7,注文シート!$D$18))</t>
  </si>
  <si>
    <t>\IF(注文シート!$B53\"","",IF(注文シート!$C$19\"",注文シート!$C$8,注文シート!$C$19))</t>
  </si>
  <si>
    <t>\IF(注文シート!$B53\"","",IF(注文シート!$C$20\"",注文シート!$C$9,注文シート!$C$20))</t>
  </si>
  <si>
    <t>\IF(注文シート!$B53\"","",IF(注文シート!$C$21\"",注文シート!$C$10,注文シート!$C$21))</t>
  </si>
  <si>
    <t>\IF(注文シート!$B53\"","",IF(注文シート!$C$17\"",注文シート!$C$5,注文シート!$C$17))</t>
  </si>
  <si>
    <t>\IF(注文シート!$B53\"","",IF(注文シート!$C$22\"",注文シート!$C$11,注文シート!$C$22))</t>
  </si>
  <si>
    <t>\IF(AZ28\"","",AG28+BA28*BB28)</t>
  </si>
  <si>
    <t>\IF(注文シート!$B53\"","",IF(注文シート!$L53\"",注文シート!$G$11,注文シート!$L53))</t>
  </si>
  <si>
    <t>\IF(BH28\"午前中","1",IF(BH28\"14～16時","3",IF(BH28\"16～18時","4",IF(BH28\"18～20時","5",IF(BH28\"19～21時","6","")))))</t>
  </si>
  <si>
    <t>\IF(注文シート!$B53\"","",注文シート!$G$7)</t>
  </si>
  <si>
    <t>\IF(注文シート!$B53\"","",注文シート!$I$7)</t>
  </si>
  <si>
    <t>\IF(B53\"","",IF(注文シート!F40\"","",注文シート!F40))</t>
  </si>
  <si>
    <t>\IF(AZ28\"","",INDEX(リスト!$A$6:$A$949,MATCH(AZ28,リスト!$B$6:$B$949,0)))</t>
  </si>
  <si>
    <t>\IF(注文シート!$B53\"","",注文シート!H53)</t>
  </si>
  <si>
    <t>\IF(注文シート!$B53\"","",注文シート!$J53)</t>
  </si>
  <si>
    <t>\IF(注文シート!$B53\"","",注文シート!$I53)</t>
  </si>
  <si>
    <t>\IF(注文シート!$B54\"","",注文シート!$C$5)</t>
  </si>
  <si>
    <t>\IF(注文シート!$B54\"","",注文シート!$C$6)</t>
  </si>
  <si>
    <t>\IF(注文シート!$B54\"","",IF(注文シート!$C$12\"","",注文シート!$C$12))</t>
  </si>
  <si>
    <t>\IF(注文シート!$B54\"","",注文シート!$C$14)</t>
  </si>
  <si>
    <t>\IF(注文シート!$B54\"","",5)</t>
  </si>
  <si>
    <t>\IF(注文シート!$B54\"","",注文シート!$C$11)</t>
  </si>
  <si>
    <t>\IF(注文シート!$B54\"","",注文シート!$D$7)</t>
  </si>
  <si>
    <t>\IF(注文シート!$B54\"","",注文シート!$C$8)</t>
  </si>
  <si>
    <t>\IF(注文シート!$B54\"","",注文シート!$C$9)</t>
  </si>
  <si>
    <t>\IF(注文シート!$B54\"","",注文シート!$C$10)</t>
  </si>
  <si>
    <t>\IF(注文シート!$B54\"","",TODAY())</t>
  </si>
  <si>
    <t>\IF(注文シート!$B54\"","",IF(注文シート!$G$10\"代引（ご依頼主へのお届けがある場合のみ）",1,IF(注文シート!$G$10\"振込（先払い）",3,4)))</t>
  </si>
  <si>
    <t>\IF(注文シート!$B54\"","",注文シート!C54)</t>
  </si>
  <si>
    <t>\IF(注文シート!$B54\"","",注文シート!D54)</t>
  </si>
  <si>
    <t>\IF(注文シート!$B54\"","",注文シート!E54)</t>
  </si>
  <si>
    <t>\IF(注文シート!$B54\"","",IF(注文シート!F54\"","",注文シート!F54))</t>
  </si>
  <si>
    <t>\IF(注文シート!$B54\"","",注文シート!B54)</t>
  </si>
  <si>
    <t>\IF(注文シート!$B54\"","","様")</t>
  </si>
  <si>
    <t>\IF(注文シート!$B54\"","",IF(注文シート!$G54\"","",注文シート!$G54))</t>
  </si>
  <si>
    <t>\IF(注文シート!$B54\"","",IF(注文シート!$D$18\"",注文シート!$D$7,注文シート!$D$18))</t>
  </si>
  <si>
    <t>\IF(注文シート!$B54\"","",IF(注文シート!$C$19\"",注文シート!$C$8,注文シート!$C$19))</t>
  </si>
  <si>
    <t>\IF(注文シート!$B54\"","",IF(注文シート!$C$20\"",注文シート!$C$9,注文シート!$C$20))</t>
  </si>
  <si>
    <t>\IF(注文シート!$B54\"","",IF(注文シート!$C$21\"",注文シート!$C$10,注文シート!$C$21))</t>
  </si>
  <si>
    <t>\IF(注文シート!$B54\"","",IF(注文シート!$C$17\"",注文シート!$C$5,注文シート!$C$17))</t>
  </si>
  <si>
    <t>\IF(注文シート!$B54\"","",IF(注文シート!$C$22\"",注文シート!$C$11,注文シート!$C$22))</t>
  </si>
  <si>
    <t>\IF(AZ29\"","",AG29+BA29*BB29)</t>
  </si>
  <si>
    <t>\IF(注文シート!$B54\"","",IF(注文シート!$L54\"",注文シート!$G$11,注文シート!$L54))</t>
  </si>
  <si>
    <t>\IF(BH29\"午前中","1",IF(BH29\"14～16時","3",IF(BH29\"16～18時","4",IF(BH29\"18～20時","5",IF(BH29\"19～21時","6","")))))</t>
  </si>
  <si>
    <t>\IF(注文シート!$B54\"","",注文シート!$G$7)</t>
  </si>
  <si>
    <t>\IF(注文シート!$B54\"","",注文シート!$I$7)</t>
  </si>
  <si>
    <t>\IF(B54\"","",IF(注文シート!F41\"","",注文シート!F41))</t>
  </si>
  <si>
    <t>\IF(AZ29\"","",INDEX(リスト!$A$6:$A$949,MATCH(AZ29,リスト!$B$6:$B$949,0)))</t>
  </si>
  <si>
    <t>\IF(注文シート!$B54\"","",注文シート!H54)</t>
  </si>
  <si>
    <t>\IF(注文シート!$B54\"","",注文シート!$J54)</t>
  </si>
  <si>
    <t>\IF(注文シート!$B54\"","",注文シート!$I54)</t>
  </si>
  <si>
    <t>\IF(注文シート!$B55\"","",注文シート!$C$5)</t>
  </si>
  <si>
    <t>\IF(注文シート!$B55\"","",注文シート!$C$6)</t>
  </si>
  <si>
    <t>\IF(注文シート!$B55\"","",IF(注文シート!$C$12\"","",注文シート!$C$12))</t>
  </si>
  <si>
    <t>\IF(注文シート!$B55\"","",注文シート!$C$14)</t>
  </si>
  <si>
    <t>\IF(注文シート!$B55\"","",5)</t>
  </si>
  <si>
    <t>\IF(注文シート!$B55\"","",注文シート!$C$11)</t>
  </si>
  <si>
    <t>\IF(注文シート!$B55\"","",注文シート!$D$7)</t>
  </si>
  <si>
    <t>\IF(注文シート!$B55\"","",注文シート!$C$8)</t>
  </si>
  <si>
    <t>\IF(注文シート!$B55\"","",注文シート!$C$9)</t>
  </si>
  <si>
    <t>\IF(注文シート!$B55\"","",注文シート!$C$10)</t>
  </si>
  <si>
    <t>\IF(注文シート!$B55\"","",TODAY())</t>
  </si>
  <si>
    <t>\IF(注文シート!$B55\"","",IF(注文シート!$G$10\"代引（ご依頼主へのお届けがある場合のみ）",1,IF(注文シート!$G$10\"振込（先払い）",3,4)))</t>
  </si>
  <si>
    <t>\IF(注文シート!$B55\"","",注文シート!C55)</t>
  </si>
  <si>
    <t>\IF(注文シート!$B55\"","",注文シート!D55)</t>
  </si>
  <si>
    <t>\IF(注文シート!$B55\"","",注文シート!E55)</t>
  </si>
  <si>
    <t>\IF(注文シート!$B55\"","",IF(注文シート!F55\"","",注文シート!F55))</t>
  </si>
  <si>
    <t>\IF(注文シート!$B55\"","",注文シート!B55)</t>
  </si>
  <si>
    <t>\IF(注文シート!$B55\"","","様")</t>
  </si>
  <si>
    <t>\IF(注文シート!$B55\"","",IF(注文シート!$G55\"","",注文シート!$G55))</t>
  </si>
  <si>
    <t>\IF(注文シート!$B55\"","",IF(注文シート!$D$18\"",注文シート!$D$7,注文シート!$D$18))</t>
  </si>
  <si>
    <t>\IF(注文シート!$B55\"","",IF(注文シート!$C$19\"",注文シート!$C$8,注文シート!$C$19))</t>
  </si>
  <si>
    <t>\IF(注文シート!$B55\"","",IF(注文シート!$C$20\"",注文シート!$C$9,注文シート!$C$20))</t>
  </si>
  <si>
    <t>\IF(注文シート!$B55\"","",IF(注文シート!$C$21\"",注文シート!$C$10,注文シート!$C$21))</t>
  </si>
  <si>
    <t>\IF(注文シート!$B55\"","",IF(注文シート!$C$17\"",注文シート!$C$5,注文シート!$C$17))</t>
  </si>
  <si>
    <t>\IF(注文シート!$B55\"","",IF(注文シート!$C$22\"",注文シート!$C$11,注文シート!$C$22))</t>
  </si>
  <si>
    <t>\IF(AZ30\"","",AG30+BA30*BB30)</t>
  </si>
  <si>
    <t>\IF(注文シート!$B55\"","",IF(注文シート!$L55\"",注文シート!$G$11,注文シート!$L55))</t>
  </si>
  <si>
    <t>\IF(BH30\"午前中","1",IF(BH30\"14～16時","3",IF(BH30\"16～18時","4",IF(BH30\"18～20時","5",IF(BH30\"19～21時","6","")))))</t>
  </si>
  <si>
    <t>\IF(注文シート!$B55\"","",注文シート!$G$7)</t>
  </si>
  <si>
    <t>\IF(注文シート!$B55\"","",注文シート!$I$7)</t>
  </si>
  <si>
    <t>\IF(B55\"","",IF(注文シート!F42\"","",注文シート!F42))</t>
  </si>
  <si>
    <t>\IF(AZ30\"","",INDEX(リスト!$A$6:$A$949,MATCH(AZ30,リスト!$B$6:$B$949,0)))</t>
  </si>
  <si>
    <t>\IF(注文シート!$B55\"","",注文シート!H55)</t>
  </si>
  <si>
    <t>\IF(注文シート!$B55\"","",注文シート!$J55)</t>
  </si>
  <si>
    <t>\IF(注文シート!$B55\"","",注文シート!$I55)</t>
  </si>
  <si>
    <t>\IF(注文シート!$B56\"","",注文シート!$C$5)</t>
  </si>
  <si>
    <t>\IF(注文シート!$B56\"","",注文シート!$C$6)</t>
  </si>
  <si>
    <t>\IF(注文シート!$B56\"","",IF(注文シート!$C$12\"","",注文シート!$C$12))</t>
  </si>
  <si>
    <t>\IF(注文シート!$B56\"","",注文シート!$C$14)</t>
  </si>
  <si>
    <t>\IF(注文シート!$B56\"","",5)</t>
  </si>
  <si>
    <t>\IF(注文シート!$B56\"","",注文シート!$C$11)</t>
  </si>
  <si>
    <t>\IF(注文シート!$B56\"","",注文シート!$D$7)</t>
  </si>
  <si>
    <t>\IF(注文シート!$B56\"","",注文シート!$C$8)</t>
  </si>
  <si>
    <t>\IF(注文シート!$B56\"","",注文シート!$C$9)</t>
  </si>
  <si>
    <t>\IF(注文シート!$B56\"","",注文シート!$C$10)</t>
  </si>
  <si>
    <t>\IF(注文シート!$B56\"","",TODAY())</t>
  </si>
  <si>
    <t>\IF(注文シート!$B56\"","",IF(注文シート!$G$10\"代引（ご依頼主へのお届けがある場合のみ）",1,IF(注文シート!$G$10\"振込（先払い）",3,4)))</t>
  </si>
  <si>
    <t>\IF(注文シート!$B56\"","",注文シート!C56)</t>
  </si>
  <si>
    <t>\IF(注文シート!$B56\"","",注文シート!D56)</t>
  </si>
  <si>
    <t>\IF(注文シート!$B56\"","",注文シート!E56)</t>
  </si>
  <si>
    <t>\IF(注文シート!$B56\"","",IF(注文シート!F56\"","",注文シート!F56))</t>
  </si>
  <si>
    <t>\IF(注文シート!$B56\"","",注文シート!B56)</t>
  </si>
  <si>
    <t>\IF(注文シート!$B56\"","","様")</t>
  </si>
  <si>
    <t>\IF(注文シート!$B56\"","",IF(注文シート!$G56\"","",注文シート!$G56))</t>
  </si>
  <si>
    <t>\IF(注文シート!$B56\"","",IF(注文シート!$D$18\"",注文シート!$D$7,注文シート!$D$18))</t>
  </si>
  <si>
    <t>\IF(注文シート!$B56\"","",IF(注文シート!$C$19\"",注文シート!$C$8,注文シート!$C$19))</t>
  </si>
  <si>
    <t>\IF(注文シート!$B56\"","",IF(注文シート!$C$20\"",注文シート!$C$9,注文シート!$C$20))</t>
  </si>
  <si>
    <t>\IF(注文シート!$B56\"","",IF(注文シート!$C$21\"",注文シート!$C$10,注文シート!$C$21))</t>
  </si>
  <si>
    <t>\IF(注文シート!$B56\"","",IF(注文シート!$C$17\"",注文シート!$C$5,注文シート!$C$17))</t>
  </si>
  <si>
    <t>\IF(注文シート!$B56\"","",IF(注文シート!$C$22\"",注文シート!$C$11,注文シート!$C$22))</t>
  </si>
  <si>
    <t>\IF(AZ31\"","",AG31+BA31*BB31)</t>
  </si>
  <si>
    <t>\IF(注文シート!$B56\"","",IF(注文シート!$L56\"",注文シート!$G$11,注文シート!$L56))</t>
  </si>
  <si>
    <t>\IF(BH31\"午前中","1",IF(BH31\"14～16時","3",IF(BH31\"16～18時","4",IF(BH31\"18～20時","5",IF(BH31\"19～21時","6","")))))</t>
  </si>
  <si>
    <t>\IF(注文シート!$B56\"","",注文シート!$G$7)</t>
  </si>
  <si>
    <t>\IF(注文シート!$B56\"","",注文シート!$I$7)</t>
  </si>
  <si>
    <t>\IF(B56\"","",IF(注文シート!F43\"","",注文シート!F43))</t>
  </si>
  <si>
    <t>\IF(AZ31\"","",INDEX(リスト!$A$6:$A$949,MATCH(AZ31,リスト!$B$6:$B$949,0)))</t>
  </si>
  <si>
    <t>\IF(注文シート!$B56\"","",注文シート!H56)</t>
  </si>
  <si>
    <t>\IF(注文シート!$B56\"","",注文シート!$J56)</t>
  </si>
  <si>
    <t>\IF(注文シート!$B56\"","",注文シート!$I56)</t>
  </si>
  <si>
    <t>\IF(注文シート!$B57\"","",注文シート!$C$5)</t>
  </si>
  <si>
    <t>\IF(注文シート!$B57\"","",注文シート!$C$6)</t>
  </si>
  <si>
    <t>\IF(注文シート!$B57\"","",IF(注文シート!$C$12\"","",注文シート!$C$12))</t>
  </si>
  <si>
    <t>\IF(注文シート!$B57\"","",注文シート!$C$14)</t>
  </si>
  <si>
    <t>\IF(注文シート!$B57\"","",5)</t>
  </si>
  <si>
    <t>\IF(注文シート!$B57\"","",注文シート!$C$11)</t>
  </si>
  <si>
    <t>\IF(注文シート!$B57\"","",注文シート!$D$7)</t>
  </si>
  <si>
    <t>\IF(注文シート!$B57\"","",注文シート!$C$8)</t>
  </si>
  <si>
    <t>\IF(注文シート!$B57\"","",注文シート!$C$9)</t>
  </si>
  <si>
    <t>\IF(注文シート!$B57\"","",注文シート!$C$10)</t>
  </si>
  <si>
    <t>\IF(注文シート!$B57\"","",TODAY())</t>
  </si>
  <si>
    <t>\IF(注文シート!$B57\"","",IF(注文シート!$G$10\"代引（ご依頼主へのお届けがある場合のみ）",1,IF(注文シート!$G$10\"振込（先払い）",3,4)))</t>
  </si>
  <si>
    <t>\IF(注文シート!$B57\"","",注文シート!C57)</t>
  </si>
  <si>
    <t>\IF(注文シート!$B57\"","",注文シート!D57)</t>
  </si>
  <si>
    <t>\IF(注文シート!$B57\"","",注文シート!E57)</t>
  </si>
  <si>
    <t>\IF(注文シート!$B57\"","",IF(注文シート!F57\"","",注文シート!F57))</t>
  </si>
  <si>
    <t>\IF(注文シート!$B57\"","",注文シート!B57)</t>
  </si>
  <si>
    <t>\IF(注文シート!$B57\"","","様")</t>
  </si>
  <si>
    <t>\IF(注文シート!$B57\"","",IF(注文シート!$G57\"","",注文シート!$G57))</t>
  </si>
  <si>
    <t>\IF(注文シート!$B57\"","",IF(注文シート!$D$18\"",注文シート!$D$7,注文シート!$D$18))</t>
  </si>
  <si>
    <t>\IF(注文シート!$B57\"","",IF(注文シート!$C$19\"",注文シート!$C$8,注文シート!$C$19))</t>
  </si>
  <si>
    <t>\IF(注文シート!$B57\"","",IF(注文シート!$C$20\"",注文シート!$C$9,注文シート!$C$20))</t>
  </si>
  <si>
    <t>\IF(注文シート!$B57\"","",IF(注文シート!$C$21\"",注文シート!$C$10,注文シート!$C$21))</t>
  </si>
  <si>
    <t>\IF(注文シート!$B57\"","",IF(注文シート!$C$17\"",注文シート!$C$5,注文シート!$C$17))</t>
  </si>
  <si>
    <t>\IF(注文シート!$B57\"","",IF(注文シート!$C$22\"",注文シート!$C$11,注文シート!$C$22))</t>
  </si>
  <si>
    <t>\IF(AZ32\"","",AG32+BA32*BB32)</t>
  </si>
  <si>
    <t>\IF(注文シート!$B57\"","",IF(注文シート!$L57\"",注文シート!$G$11,注文シート!$L57))</t>
  </si>
  <si>
    <t>\IF(BH32\"午前中","1",IF(BH32\"14～16時","3",IF(BH32\"16～18時","4",IF(BH32\"18～20時","5",IF(BH32\"19～21時","6","")))))</t>
  </si>
  <si>
    <t>\IF(注文シート!$B57\"","",注文シート!$G$7)</t>
  </si>
  <si>
    <t>\IF(注文シート!$B57\"","",注文シート!$I$7)</t>
  </si>
  <si>
    <t>\IF(B57\"","",IF(注文シート!F44\"","",注文シート!F44))</t>
  </si>
  <si>
    <t>\IF(AZ32\"","",INDEX(リスト!$A$6:$A$949,MATCH(AZ32,リスト!$B$6:$B$949,0)))</t>
  </si>
  <si>
    <t>\IF(注文シート!$B57\"","",注文シート!H57)</t>
  </si>
  <si>
    <t>\IF(注文シート!$B57\"","",注文シート!$J57)</t>
  </si>
  <si>
    <t>\IF(注文シート!$B57\"","",注文シート!$I57)</t>
  </si>
  <si>
    <t>\IF(注文シート!$B58\"","",注文シート!$C$5)</t>
  </si>
  <si>
    <t>\IF(注文シート!$B58\"","",注文シート!$C$6)</t>
  </si>
  <si>
    <t>\IF(注文シート!$B58\"","",IF(注文シート!$C$12\"","",注文シート!$C$12))</t>
  </si>
  <si>
    <t>\IF(注文シート!$B58\"","",注文シート!$C$14)</t>
  </si>
  <si>
    <t>\IF(注文シート!$B58\"","",5)</t>
  </si>
  <si>
    <t>\IF(注文シート!$B58\"","",注文シート!$C$11)</t>
  </si>
  <si>
    <t>\IF(注文シート!$B58\"","",注文シート!$D$7)</t>
  </si>
  <si>
    <t>\IF(注文シート!$B58\"","",注文シート!$C$8)</t>
  </si>
  <si>
    <t>\IF(注文シート!$B58\"","",注文シート!$C$9)</t>
  </si>
  <si>
    <t>\IF(注文シート!$B58\"","",注文シート!$C$10)</t>
  </si>
  <si>
    <t>\IF(注文シート!$B58\"","",TODAY())</t>
  </si>
  <si>
    <t>\IF(注文シート!$B58\"","",IF(注文シート!$G$10\"代引（ご依頼主へのお届けがある場合のみ）",1,IF(注文シート!$G$10\"振込（先払い）",3,4)))</t>
  </si>
  <si>
    <t>\IF(注文シート!$B58\"","",注文シート!C58)</t>
  </si>
  <si>
    <t>\IF(注文シート!$B58\"","",注文シート!D58)</t>
  </si>
  <si>
    <t>\IF(注文シート!$B58\"","",注文シート!E58)</t>
  </si>
  <si>
    <t>\IF(注文シート!$B58\"","",IF(注文シート!F58\"","",注文シート!F58))</t>
  </si>
  <si>
    <t>\IF(注文シート!$B58\"","",注文シート!B58)</t>
  </si>
  <si>
    <t>\IF(注文シート!$B58\"","","様")</t>
  </si>
  <si>
    <t>\IF(注文シート!$B58\"","",IF(注文シート!$G58\"","",注文シート!$G58))</t>
  </si>
  <si>
    <t>\IF(注文シート!$B58\"","",IF(注文シート!$D$18\"",注文シート!$D$7,注文シート!$D$18))</t>
  </si>
  <si>
    <t>\IF(注文シート!$B58\"","",IF(注文シート!$C$19\"",注文シート!$C$8,注文シート!$C$19))</t>
  </si>
  <si>
    <t>\IF(注文シート!$B58\"","",IF(注文シート!$C$20\"",注文シート!$C$9,注文シート!$C$20))</t>
  </si>
  <si>
    <t>\IF(注文シート!$B58\"","",IF(注文シート!$C$21\"",注文シート!$C$10,注文シート!$C$21))</t>
  </si>
  <si>
    <t>\IF(注文シート!$B58\"","",IF(注文シート!$C$17\"",注文シート!$C$5,注文シート!$C$17))</t>
  </si>
  <si>
    <t>\IF(注文シート!$B58\"","",IF(注文シート!$C$22\"",注文シート!$C$11,注文シート!$C$22))</t>
  </si>
  <si>
    <t>\IF(AZ33\"","",AG33+BA33*BB33)</t>
  </si>
  <si>
    <t>\IF(注文シート!$B58\"","",IF(注文シート!$L58\"",注文シート!$G$11,注文シート!$L58))</t>
  </si>
  <si>
    <t>\IF(BH33\"午前中","1",IF(BH33\"14～16時","3",IF(BH33\"16～18時","4",IF(BH33\"18～20時","5",IF(BH33\"19～21時","6","")))))</t>
  </si>
  <si>
    <t>\IF(注文シート!$B58\"","",注文シート!$G$7)</t>
  </si>
  <si>
    <t>\IF(注文シート!$B58\"","",注文シート!$I$7)</t>
  </si>
  <si>
    <t>\IF(B58\"","",IF(注文シート!F45\"","",注文シート!F45))</t>
  </si>
  <si>
    <t>\IF(AZ33\"","",INDEX(リスト!$A$6:$A$949,MATCH(AZ33,リスト!$B$6:$B$949,0)))</t>
  </si>
  <si>
    <t>\IF(注文シート!$B58\"","",注文シート!H58)</t>
  </si>
  <si>
    <t>\IF(注文シート!$B58\"","",注文シート!$J58)</t>
  </si>
  <si>
    <t>\IF(注文シート!$B58\"","",注文シート!$I58)</t>
  </si>
  <si>
    <t>\IF(注文シート!$B59\"","",注文シート!$C$5)</t>
  </si>
  <si>
    <t>\IF(注文シート!$B59\"","",注文シート!$C$6)</t>
  </si>
  <si>
    <t>\IF(注文シート!$B59\"","",IF(注文シート!$C$12\"","",注文シート!$C$12))</t>
  </si>
  <si>
    <t>\IF(注文シート!$B59\"","",注文シート!$C$14)</t>
  </si>
  <si>
    <t>\IF(注文シート!$B59\"","",5)</t>
  </si>
  <si>
    <t>\IF(注文シート!$B59\"","",注文シート!$C$11)</t>
  </si>
  <si>
    <t>\IF(注文シート!$B59\"","",注文シート!$D$7)</t>
  </si>
  <si>
    <t>\IF(注文シート!$B59\"","",注文シート!$C$8)</t>
  </si>
  <si>
    <t>\IF(注文シート!$B59\"","",注文シート!$C$9)</t>
  </si>
  <si>
    <t>\IF(注文シート!$B59\"","",注文シート!$C$10)</t>
  </si>
  <si>
    <t>\IF(注文シート!$B59\"","",TODAY())</t>
  </si>
  <si>
    <t>\IF(注文シート!$B59\"","",IF(注文シート!$G$10\"代引（ご依頼主へのお届けがある場合のみ）",1,IF(注文シート!$G$10\"振込（先払い）",3,4)))</t>
  </si>
  <si>
    <t>\IF(注文シート!$B59\"","",注文シート!C59)</t>
  </si>
  <si>
    <t>\IF(注文シート!$B59\"","",注文シート!D59)</t>
  </si>
  <si>
    <t>\IF(注文シート!$B59\"","",注文シート!E59)</t>
  </si>
  <si>
    <t>\IF(注文シート!$B59\"","",IF(注文シート!F59\"","",注文シート!F59))</t>
  </si>
  <si>
    <t>\IF(注文シート!$B59\"","",注文シート!B59)</t>
  </si>
  <si>
    <t>\IF(注文シート!$B59\"","","様")</t>
  </si>
  <si>
    <t>\IF(注文シート!$B59\"","",IF(注文シート!$G59\"","",注文シート!$G59))</t>
  </si>
  <si>
    <t>\IF(注文シート!$B59\"","",IF(注文シート!$D$18\"",注文シート!$D$7,注文シート!$D$18))</t>
  </si>
  <si>
    <t>\IF(注文シート!$B59\"","",IF(注文シート!$C$19\"",注文シート!$C$8,注文シート!$C$19))</t>
  </si>
  <si>
    <t>\IF(注文シート!$B59\"","",IF(注文シート!$C$20\"",注文シート!$C$9,注文シート!$C$20))</t>
  </si>
  <si>
    <t>\IF(注文シート!$B59\"","",IF(注文シート!$C$21\"",注文シート!$C$10,注文シート!$C$21))</t>
  </si>
  <si>
    <t>\IF(注文シート!$B59\"","",IF(注文シート!$C$17\"",注文シート!$C$5,注文シート!$C$17))</t>
  </si>
  <si>
    <t>\IF(注文シート!$B59\"","",IF(注文シート!$C$22\"",注文シート!$C$11,注文シート!$C$22))</t>
  </si>
  <si>
    <t>\IF(AZ34\"","",AG34+BA34*BB34)</t>
  </si>
  <si>
    <t>\IF(注文シート!$B59\"","",IF(注文シート!$L59\"",注文シート!$G$11,注文シート!$L59))</t>
  </si>
  <si>
    <t>\IF(BH34\"午前中","1",IF(BH34\"14～16時","3",IF(BH34\"16～18時","4",IF(BH34\"18～20時","5",IF(BH34\"19～21時","6","")))))</t>
  </si>
  <si>
    <t>\IF(注文シート!$B59\"","",注文シート!$G$7)</t>
  </si>
  <si>
    <t>\IF(注文シート!$B59\"","",注文シート!$I$7)</t>
  </si>
  <si>
    <t>\IF(B59\"","",IF(注文シート!F46\"","",注文シート!F46))</t>
  </si>
  <si>
    <t>\IF(AZ34\"","",INDEX(リスト!$A$6:$A$949,MATCH(AZ34,リスト!$B$6:$B$949,0)))</t>
  </si>
  <si>
    <t>\IF(注文シート!$B59\"","",注文シート!H59)</t>
  </si>
  <si>
    <t>\IF(注文シート!$B59\"","",注文シート!$J59)</t>
  </si>
  <si>
    <t>\IF(注文シート!$B59\"","",注文シート!$I59)</t>
  </si>
  <si>
    <t>\IF(注文シート!$B60\"","",注文シート!$C$5)</t>
  </si>
  <si>
    <t>\IF(注文シート!$B60\"","",注文シート!$C$6)</t>
  </si>
  <si>
    <t>\IF(注文シート!$B60\"","",IF(注文シート!$C$12\"","",注文シート!$C$12))</t>
  </si>
  <si>
    <t>\IF(注文シート!$B60\"","",注文シート!$C$14)</t>
  </si>
  <si>
    <t>\IF(注文シート!$B60\"","",5)</t>
  </si>
  <si>
    <t>\IF(注文シート!$B60\"","",注文シート!$C$11)</t>
  </si>
  <si>
    <t>\IF(注文シート!$B60\"","",注文シート!$D$7)</t>
  </si>
  <si>
    <t>\IF(注文シート!$B60\"","",注文シート!$C$8)</t>
  </si>
  <si>
    <t>\IF(注文シート!$B60\"","",注文シート!$C$9)</t>
  </si>
  <si>
    <t>\IF(注文シート!$B60\"","",注文シート!$C$10)</t>
  </si>
  <si>
    <t>\IF(注文シート!$B60\"","",TODAY())</t>
  </si>
  <si>
    <t>\IF(注文シート!$B60\"","",IF(注文シート!$G$10\"代引（ご依頼主へのお届けがある場合のみ）",1,IF(注文シート!$G$10\"振込（先払い）",3,4)))</t>
  </si>
  <si>
    <t>\IF(注文シート!$B60\"","",注文シート!C60)</t>
  </si>
  <si>
    <t>\IF(注文シート!$B60\"","",注文シート!D60)</t>
  </si>
  <si>
    <t>\IF(注文シート!$B60\"","",注文シート!E60)</t>
  </si>
  <si>
    <t>\IF(注文シート!$B60\"","",IF(注文シート!F60\"","",注文シート!F60))</t>
  </si>
  <si>
    <t>\IF(注文シート!$B60\"","",注文シート!B60)</t>
  </si>
  <si>
    <t>\IF(注文シート!$B60\"","","様")</t>
  </si>
  <si>
    <t>\IF(注文シート!$B60\"","",IF(注文シート!$G60\"","",注文シート!$G60))</t>
  </si>
  <si>
    <t>\IF(注文シート!$B60\"","",IF(注文シート!$D$18\"",注文シート!$D$7,注文シート!$D$18))</t>
  </si>
  <si>
    <t>\IF(注文シート!$B60\"","",IF(注文シート!$C$19\"",注文シート!$C$8,注文シート!$C$19))</t>
  </si>
  <si>
    <t>\IF(注文シート!$B60\"","",IF(注文シート!$C$20\"",注文シート!$C$9,注文シート!$C$20))</t>
  </si>
  <si>
    <t>\IF(注文シート!$B60\"","",IF(注文シート!$C$21\"",注文シート!$C$10,注文シート!$C$21))</t>
  </si>
  <si>
    <t>\IF(注文シート!$B60\"","",IF(注文シート!$C$17\"",注文シート!$C$5,注文シート!$C$17))</t>
  </si>
  <si>
    <t>\IF(注文シート!$B60\"","",IF(注文シート!$C$22\"",注文シート!$C$11,注文シート!$C$22))</t>
  </si>
  <si>
    <t>\IF(AZ35\"","",AG35+BA35*BB35)</t>
  </si>
  <si>
    <t>\IF(注文シート!$B60\"","",IF(注文シート!$L60\"",注文シート!$G$11,注文シート!$L60))</t>
  </si>
  <si>
    <t>\IF(BH35\"午前中","1",IF(BH35\"14～16時","3",IF(BH35\"16～18時","4",IF(BH35\"18～20時","5",IF(BH35\"19～21時","6","")))))</t>
  </si>
  <si>
    <t>\IF(注文シート!$B60\"","",注文シート!$G$7)</t>
  </si>
  <si>
    <t>\IF(注文シート!$B60\"","",注文シート!$I$7)</t>
  </si>
  <si>
    <t>\IF(B60\"","",IF(注文シート!F47\"","",注文シート!F47))</t>
  </si>
  <si>
    <t>\IF(AZ35\"","",INDEX(リスト!$A$6:$A$949,MATCH(AZ35,リスト!$B$6:$B$949,0)))</t>
  </si>
  <si>
    <t>\IF(注文シート!$B60\"","",注文シート!H60)</t>
  </si>
  <si>
    <t>\IF(注文シート!$B60\"","",注文シート!$J60)</t>
  </si>
  <si>
    <t>\IF(注文シート!$B60\"","",注文シート!$I60)</t>
  </si>
  <si>
    <t>\IF(注文シート!$B61\"","",注文シート!$C$5)</t>
  </si>
  <si>
    <t>\IF(注文シート!$B61\"","",注文シート!$C$6)</t>
  </si>
  <si>
    <t>\IF(注文シート!$B61\"","",IF(注文シート!$C$12\"","",注文シート!$C$12))</t>
  </si>
  <si>
    <t>\IF(注文シート!$B61\"","",注文シート!$C$14)</t>
  </si>
  <si>
    <t>\IF(注文シート!$B61\"","",5)</t>
  </si>
  <si>
    <t>\IF(注文シート!$B61\"","",注文シート!$C$11)</t>
  </si>
  <si>
    <t>\IF(注文シート!$B61\"","",注文シート!$D$7)</t>
  </si>
  <si>
    <t>\IF(注文シート!$B61\"","",注文シート!$C$8)</t>
  </si>
  <si>
    <t>\IF(注文シート!$B61\"","",注文シート!$C$9)</t>
  </si>
  <si>
    <t>\IF(注文シート!$B61\"","",注文シート!$C$10)</t>
  </si>
  <si>
    <t>\IF(注文シート!$B61\"","",TODAY())</t>
  </si>
  <si>
    <t>\IF(注文シート!$B61\"","",IF(注文シート!$G$10\"代引（ご依頼主へのお届けがある場合のみ）",1,IF(注文シート!$G$10\"振込（先払い）",3,4)))</t>
  </si>
  <si>
    <t>\IF(注文シート!$B61\"","",注文シート!C61)</t>
  </si>
  <si>
    <t>\IF(注文シート!$B61\"","",注文シート!D61)</t>
  </si>
  <si>
    <t>\IF(注文シート!$B61\"","",注文シート!E61)</t>
  </si>
  <si>
    <t>\IF(注文シート!$B61\"","",IF(注文シート!F61\"","",注文シート!F61))</t>
  </si>
  <si>
    <t>\IF(注文シート!$B61\"","",注文シート!B61)</t>
  </si>
  <si>
    <t>\IF(注文シート!$B61\"","","様")</t>
  </si>
  <si>
    <t>\IF(注文シート!$B61\"","",IF(注文シート!$G61\"","",注文シート!$G61))</t>
  </si>
  <si>
    <t>\IF(注文シート!$B61\"","",IF(注文シート!$D$18\"",注文シート!$D$7,注文シート!$D$18))</t>
  </si>
  <si>
    <t>\IF(注文シート!$B61\"","",IF(注文シート!$C$19\"",注文シート!$C$8,注文シート!$C$19))</t>
  </si>
  <si>
    <t>\IF(注文シート!$B61\"","",IF(注文シート!$C$20\"",注文シート!$C$9,注文シート!$C$20))</t>
  </si>
  <si>
    <t>\IF(注文シート!$B61\"","",IF(注文シート!$C$21\"",注文シート!$C$10,注文シート!$C$21))</t>
  </si>
  <si>
    <t>\IF(注文シート!$B61\"","",IF(注文シート!$C$17\"",注文シート!$C$5,注文シート!$C$17))</t>
  </si>
  <si>
    <t>\IF(注文シート!$B61\"","",IF(注文シート!$C$22\"",注文シート!$C$11,注文シート!$C$22))</t>
  </si>
  <si>
    <t>\IF(AZ36\"","",AG36+BA36*BB36)</t>
  </si>
  <si>
    <t>\IF(注文シート!$B61\"","",IF(注文シート!$L61\"",注文シート!$G$11,注文シート!$L61))</t>
  </si>
  <si>
    <t>\IF(BH36\"午前中","1",IF(BH36\"14～16時","3",IF(BH36\"16～18時","4",IF(BH36\"18～20時","5",IF(BH36\"19～21時","6","")))))</t>
  </si>
  <si>
    <t>\IF(注文シート!$B61\"","",注文シート!$G$7)</t>
  </si>
  <si>
    <t>\IF(注文シート!$B61\"","",注文シート!$I$7)</t>
  </si>
  <si>
    <t>\IF(B61\"","",IF(注文シート!F48\"","",注文シート!F48))</t>
  </si>
  <si>
    <t>\IF(AZ36\"","",INDEX(リスト!$A$6:$A$949,MATCH(AZ36,リスト!$B$6:$B$949,0)))</t>
  </si>
  <si>
    <t>\IF(注文シート!$B61\"","",注文シート!H61)</t>
  </si>
  <si>
    <t>\IF(注文シート!$B61\"","",注文シート!$J61)</t>
  </si>
  <si>
    <t>\IF(注文シート!$B61\"","",注文シート!$I61)</t>
  </si>
  <si>
    <t>\IF(注文シート!$B62\"","",注文シート!$C$5)</t>
  </si>
  <si>
    <t>\IF(注文シート!$B62\"","",注文シート!$C$6)</t>
  </si>
  <si>
    <t>\IF(注文シート!$B62\"","",IF(注文シート!$C$12\"","",注文シート!$C$12))</t>
  </si>
  <si>
    <t>\IF(注文シート!$B62\"","",注文シート!$C$14)</t>
  </si>
  <si>
    <t>\IF(注文シート!$B62\"","",5)</t>
  </si>
  <si>
    <t>\IF(注文シート!$B62\"","",注文シート!$C$11)</t>
  </si>
  <si>
    <t>\IF(注文シート!$B62\"","",注文シート!$D$7)</t>
  </si>
  <si>
    <t>\IF(注文シート!$B62\"","",注文シート!$C$8)</t>
  </si>
  <si>
    <t>\IF(注文シート!$B62\"","",注文シート!$C$9)</t>
  </si>
  <si>
    <t>\IF(注文シート!$B62\"","",注文シート!$C$10)</t>
  </si>
  <si>
    <t>\IF(注文シート!$B62\"","",TODAY())</t>
  </si>
  <si>
    <t>\IF(注文シート!$B62\"","",IF(注文シート!$G$10\"代引（ご依頼主へのお届けがある場合のみ）",1,IF(注文シート!$G$10\"振込（先払い）",3,4)))</t>
  </si>
  <si>
    <t>\IF(注文シート!$B62\"","",注文シート!C62)</t>
  </si>
  <si>
    <t>\IF(注文シート!$B62\"","",注文シート!D62)</t>
  </si>
  <si>
    <t>\IF(注文シート!$B62\"","",注文シート!E62)</t>
  </si>
  <si>
    <t>\IF(注文シート!$B62\"","",IF(注文シート!F62\"","",注文シート!F62))</t>
  </si>
  <si>
    <t>\IF(注文シート!$B62\"","",注文シート!B62)</t>
  </si>
  <si>
    <t>\IF(注文シート!$B62\"","","様")</t>
  </si>
  <si>
    <t>\IF(注文シート!$B62\"","",IF(注文シート!$G62\"","",注文シート!$G62))</t>
  </si>
  <si>
    <t>\IF(注文シート!$B62\"","",IF(注文シート!$D$18\"",注文シート!$D$7,注文シート!$D$18))</t>
  </si>
  <si>
    <t>\IF(注文シート!$B62\"","",IF(注文シート!$C$19\"",注文シート!$C$8,注文シート!$C$19))</t>
  </si>
  <si>
    <t>\IF(注文シート!$B62\"","",IF(注文シート!$C$20\"",注文シート!$C$9,注文シート!$C$20))</t>
  </si>
  <si>
    <t>\IF(注文シート!$B62\"","",IF(注文シート!$C$21\"",注文シート!$C$10,注文シート!$C$21))</t>
  </si>
  <si>
    <t>\IF(注文シート!$B62\"","",IF(注文シート!$C$17\"",注文シート!$C$5,注文シート!$C$17))</t>
  </si>
  <si>
    <t>\IF(注文シート!$B62\"","",IF(注文シート!$C$22\"",注文シート!$C$11,注文シート!$C$22))</t>
  </si>
  <si>
    <t>\IF(AZ37\"","",AG37+BA37*BB37)</t>
  </si>
  <si>
    <t>\IF(注文シート!$B62\"","",IF(注文シート!$L62\"",注文シート!$G$11,注文シート!$L62))</t>
  </si>
  <si>
    <t>\IF(BH37\"午前中","1",IF(BH37\"14～16時","3",IF(BH37\"16～18時","4",IF(BH37\"18～20時","5",IF(BH37\"19～21時","6","")))))</t>
  </si>
  <si>
    <t>\IF(注文シート!$B62\"","",注文シート!$G$7)</t>
  </si>
  <si>
    <t>\IF(注文シート!$B62\"","",注文シート!$I$7)</t>
  </si>
  <si>
    <t>\IF(B62\"","",IF(注文シート!F49\"","",注文シート!F49))</t>
  </si>
  <si>
    <t>\IF(AZ37\"","",INDEX(リスト!$A$6:$A$949,MATCH(AZ37,リスト!$B$6:$B$949,0)))</t>
  </si>
  <si>
    <t>\IF(注文シート!$B62\"","",注文シート!H62)</t>
  </si>
  <si>
    <t>\IF(注文シート!$B62\"","",注文シート!$J62)</t>
  </si>
  <si>
    <t>\IF(注文シート!$B62\"","",注文シート!$I62)</t>
  </si>
  <si>
    <t>\IF(注文シート!$B63\"","",注文シート!$C$5)</t>
  </si>
  <si>
    <t>\IF(注文シート!$B63\"","",注文シート!$C$6)</t>
  </si>
  <si>
    <t>\IF(注文シート!$B63\"","",IF(注文シート!$C$12\"","",注文シート!$C$12))</t>
  </si>
  <si>
    <t>\IF(注文シート!$B63\"","",注文シート!$C$14)</t>
  </si>
  <si>
    <t>\IF(注文シート!$B63\"","",5)</t>
  </si>
  <si>
    <t>\IF(注文シート!$B63\"","",注文シート!$C$11)</t>
  </si>
  <si>
    <t>\IF(注文シート!$B63\"","",注文シート!$D$7)</t>
  </si>
  <si>
    <t>\IF(注文シート!$B63\"","",注文シート!$C$8)</t>
  </si>
  <si>
    <t>\IF(注文シート!$B63\"","",注文シート!$C$9)</t>
  </si>
  <si>
    <t>\IF(注文シート!$B63\"","",注文シート!$C$10)</t>
  </si>
  <si>
    <t>\IF(注文シート!$B63\"","",TODAY())</t>
  </si>
  <si>
    <t>\IF(注文シート!$B63\"","",IF(注文シート!$G$10\"代引（ご依頼主へのお届けがある場合のみ）",1,IF(注文シート!$G$10\"振込（先払い）",3,4)))</t>
  </si>
  <si>
    <t>\IF(注文シート!$B63\"","",注文シート!C63)</t>
  </si>
  <si>
    <t>\IF(注文シート!$B63\"","",注文シート!D63)</t>
  </si>
  <si>
    <t>\IF(注文シート!$B63\"","",注文シート!E63)</t>
  </si>
  <si>
    <t>\IF(注文シート!$B63\"","",IF(注文シート!F63\"","",注文シート!F63))</t>
  </si>
  <si>
    <t>\IF(注文シート!$B63\"","",注文シート!B63)</t>
  </si>
  <si>
    <t>\IF(注文シート!$B63\"","","様")</t>
  </si>
  <si>
    <t>\IF(注文シート!$B63\"","",IF(注文シート!$G63\"","",注文シート!$G63))</t>
  </si>
  <si>
    <t>\IF(注文シート!$B63\"","",IF(注文シート!$D$18\"",注文シート!$D$7,注文シート!$D$18))</t>
  </si>
  <si>
    <t>\IF(注文シート!$B63\"","",IF(注文シート!$C$19\"",注文シート!$C$8,注文シート!$C$19))</t>
  </si>
  <si>
    <t>\IF(注文シート!$B63\"","",IF(注文シート!$C$20\"",注文シート!$C$9,注文シート!$C$20))</t>
  </si>
  <si>
    <t>\IF(注文シート!$B63\"","",IF(注文シート!$C$21\"",注文シート!$C$10,注文シート!$C$21))</t>
  </si>
  <si>
    <t>\IF(注文シート!$B63\"","",IF(注文シート!$C$17\"",注文シート!$C$5,注文シート!$C$17))</t>
  </si>
  <si>
    <t>\IF(注文シート!$B63\"","",IF(注文シート!$C$22\"",注文シート!$C$11,注文シート!$C$22))</t>
  </si>
  <si>
    <t>\IF(AZ38\"","",AG38+BA38*BB38)</t>
  </si>
  <si>
    <t>\IF(注文シート!$B63\"","",IF(注文シート!$L63\"",注文シート!$G$11,注文シート!$L63))</t>
  </si>
  <si>
    <t>\IF(BH38\"午前中","1",IF(BH38\"14～16時","3",IF(BH38\"16～18時","4",IF(BH38\"18～20時","5",IF(BH38\"19～21時","6","")))))</t>
  </si>
  <si>
    <t>\IF(注文シート!$B63\"","",注文シート!$G$7)</t>
  </si>
  <si>
    <t>\IF(注文シート!$B63\"","",注文シート!$I$7)</t>
  </si>
  <si>
    <t>\IF(B63\"","",IF(注文シート!F50\"","",注文シート!F50))</t>
  </si>
  <si>
    <t>\IF(AZ38\"","",INDEX(リスト!$A$6:$A$949,MATCH(AZ38,リスト!$B$6:$B$949,0)))</t>
  </si>
  <si>
    <t>\IF(注文シート!$B63\"","",注文シート!H63)</t>
  </si>
  <si>
    <t>\IF(注文シート!$B63\"","",注文シート!$J63)</t>
  </si>
  <si>
    <t>\IF(注文シート!$B63\"","",注文シート!$I63)</t>
  </si>
  <si>
    <t>\IF(注文シート!$B64\"","",注文シート!$C$5)</t>
  </si>
  <si>
    <t>\IF(注文シート!$B64\"","",注文シート!$C$6)</t>
  </si>
  <si>
    <t>\IF(注文シート!$B64\"","",IF(注文シート!$C$12\"","",注文シート!$C$12))</t>
  </si>
  <si>
    <t>\IF(注文シート!$B64\"","",注文シート!$C$14)</t>
  </si>
  <si>
    <t>\IF(注文シート!$B64\"","",5)</t>
  </si>
  <si>
    <t>\IF(注文シート!$B64\"","",注文シート!$C$11)</t>
  </si>
  <si>
    <t>\IF(注文シート!$B64\"","",注文シート!$D$7)</t>
  </si>
  <si>
    <t>\IF(注文シート!$B64\"","",注文シート!$C$8)</t>
  </si>
  <si>
    <t>\IF(注文シート!$B64\"","",注文シート!$C$9)</t>
  </si>
  <si>
    <t>\IF(注文シート!$B64\"","",注文シート!$C$10)</t>
  </si>
  <si>
    <t>\IF(注文シート!$B64\"","",TODAY())</t>
  </si>
  <si>
    <t>\IF(注文シート!$B64\"","",IF(注文シート!$G$10\"代引（ご依頼主へのお届けがある場合のみ）",1,IF(注文シート!$G$10\"振込（先払い）",3,4)))</t>
  </si>
  <si>
    <t>\IF(注文シート!$B64\"","",注文シート!C64)</t>
  </si>
  <si>
    <t>\IF(注文シート!$B64\"","",注文シート!D64)</t>
  </si>
  <si>
    <t>\IF(注文シート!$B64\"","",注文シート!E64)</t>
  </si>
  <si>
    <t>\IF(注文シート!$B64\"","",IF(注文シート!F64\"","",注文シート!F64))</t>
  </si>
  <si>
    <t>\IF(注文シート!$B64\"","",注文シート!B64)</t>
  </si>
  <si>
    <t>\IF(注文シート!$B64\"","","様")</t>
  </si>
  <si>
    <t>\IF(注文シート!$B64\"","",IF(注文シート!$G64\"","",注文シート!$G64))</t>
  </si>
  <si>
    <t>\IF(注文シート!$B64\"","",IF(注文シート!$D$18\"",注文シート!$D$7,注文シート!$D$18))</t>
  </si>
  <si>
    <t>\IF(注文シート!$B64\"","",IF(注文シート!$C$19\"",注文シート!$C$8,注文シート!$C$19))</t>
  </si>
  <si>
    <t>\IF(注文シート!$B64\"","",IF(注文シート!$C$20\"",注文シート!$C$9,注文シート!$C$20))</t>
  </si>
  <si>
    <t>\IF(注文シート!$B64\"","",IF(注文シート!$C$21\"",注文シート!$C$10,注文シート!$C$21))</t>
  </si>
  <si>
    <t>\IF(注文シート!$B64\"","",IF(注文シート!$C$17\"",注文シート!$C$5,注文シート!$C$17))</t>
  </si>
  <si>
    <t>\IF(注文シート!$B64\"","",IF(注文シート!$C$22\"",注文シート!$C$11,注文シート!$C$22))</t>
  </si>
  <si>
    <t>\IF(AZ39\"","",AG39+BA39*BB39)</t>
  </si>
  <si>
    <t>\IF(注文シート!$B64\"","",IF(注文シート!$L64\"",注文シート!$G$11,注文シート!$L64))</t>
  </si>
  <si>
    <t>\IF(BH39\"午前中","1",IF(BH39\"14～16時","3",IF(BH39\"16～18時","4",IF(BH39\"18～20時","5",IF(BH39\"19～21時","6","")))))</t>
  </si>
  <si>
    <t>\IF(注文シート!$B64\"","",注文シート!$G$7)</t>
  </si>
  <si>
    <t>\IF(注文シート!$B64\"","",注文シート!$I$7)</t>
  </si>
  <si>
    <t>\IF(B64\"","",IF(注文シート!F51\"","",注文シート!F51))</t>
  </si>
  <si>
    <t>\IF(AZ39\"","",INDEX(リスト!$A$6:$A$949,MATCH(AZ39,リスト!$B$6:$B$949,0)))</t>
  </si>
  <si>
    <t>\IF(注文シート!$B64\"","",注文シート!H64)</t>
  </si>
  <si>
    <t>\IF(注文シート!$B64\"","",注文シート!$J64)</t>
  </si>
  <si>
    <t>\IF(注文シート!$B64\"","",注文シート!$I64)</t>
  </si>
  <si>
    <t>\IF(注文シート!$B65\"","",注文シート!$C$5)</t>
  </si>
  <si>
    <t>\IF(注文シート!$B65\"","",注文シート!$C$6)</t>
  </si>
  <si>
    <t>\IF(注文シート!$B65\"","",IF(注文シート!$C$12\"","",注文シート!$C$12))</t>
  </si>
  <si>
    <t>\IF(注文シート!$B65\"","",注文シート!$C$14)</t>
  </si>
  <si>
    <t>\IF(注文シート!$B65\"","",5)</t>
  </si>
  <si>
    <t>\IF(注文シート!$B65\"","",注文シート!$C$11)</t>
  </si>
  <si>
    <t>\IF(注文シート!$B65\"","",注文シート!$D$7)</t>
  </si>
  <si>
    <t>\IF(注文シート!$B65\"","",注文シート!$C$8)</t>
  </si>
  <si>
    <t>\IF(注文シート!$B65\"","",注文シート!$C$9)</t>
  </si>
  <si>
    <t>\IF(注文シート!$B65\"","",注文シート!$C$10)</t>
  </si>
  <si>
    <t>\IF(注文シート!$B65\"","",TODAY())</t>
  </si>
  <si>
    <t>\IF(注文シート!$B65\"","",IF(注文シート!$G$10\"代引（ご依頼主へのお届けがある場合のみ）",1,IF(注文シート!$G$10\"振込（先払い）",3,4)))</t>
  </si>
  <si>
    <t>\IF(注文シート!$B65\"","",注文シート!C65)</t>
  </si>
  <si>
    <t>\IF(注文シート!$B65\"","",注文シート!D65)</t>
  </si>
  <si>
    <t>\IF(注文シート!$B65\"","",注文シート!E65)</t>
  </si>
  <si>
    <t>\IF(注文シート!$B65\"","",IF(注文シート!F65\"","",注文シート!F65))</t>
  </si>
  <si>
    <t>\IF(注文シート!$B65\"","",注文シート!B65)</t>
  </si>
  <si>
    <t>\IF(注文シート!$B65\"","","様")</t>
  </si>
  <si>
    <t>\IF(注文シート!$B65\"","",IF(注文シート!$G65\"","",注文シート!$G65))</t>
  </si>
  <si>
    <t>\IF(注文シート!$B65\"","",IF(注文シート!$D$18\"",注文シート!$D$7,注文シート!$D$18))</t>
  </si>
  <si>
    <t>\IF(注文シート!$B65\"","",IF(注文シート!$C$19\"",注文シート!$C$8,注文シート!$C$19))</t>
  </si>
  <si>
    <t>\IF(注文シート!$B65\"","",IF(注文シート!$C$20\"",注文シート!$C$9,注文シート!$C$20))</t>
  </si>
  <si>
    <t>\IF(注文シート!$B65\"","",IF(注文シート!$C$21\"",注文シート!$C$10,注文シート!$C$21))</t>
  </si>
  <si>
    <t>\IF(注文シート!$B65\"","",IF(注文シート!$C$17\"",注文シート!$C$5,注文シート!$C$17))</t>
  </si>
  <si>
    <t>\IF(注文シート!$B65\"","",IF(注文シート!$C$22\"",注文シート!$C$11,注文シート!$C$22))</t>
  </si>
  <si>
    <t>\IF(AZ40\"","",AG40+BA40*BB40)</t>
  </si>
  <si>
    <t>\IF(注文シート!$B65\"","",IF(注文シート!$L65\"",注文シート!$G$11,注文シート!$L65))</t>
  </si>
  <si>
    <t>\IF(BH40\"午前中","1",IF(BH40\"14～16時","3",IF(BH40\"16～18時","4",IF(BH40\"18～20時","5",IF(BH40\"19～21時","6","")))))</t>
  </si>
  <si>
    <t>\IF(注文シート!$B65\"","",注文シート!$G$7)</t>
  </si>
  <si>
    <t>\IF(注文シート!$B65\"","",注文シート!$I$7)</t>
  </si>
  <si>
    <t>\IF(B65\"","",IF(注文シート!F52\"","",注文シート!F52))</t>
  </si>
  <si>
    <t>\IF(AZ40\"","",INDEX(リスト!$A$6:$A$949,MATCH(AZ40,リスト!$B$6:$B$949,0)))</t>
  </si>
  <si>
    <t>\IF(注文シート!$B65\"","",注文シート!H65)</t>
  </si>
  <si>
    <t>\IF(注文シート!$B65\"","",注文シート!$J65)</t>
  </si>
  <si>
    <t>\IF(注文シート!$B65\"","",注文シート!$I65)</t>
  </si>
  <si>
    <t>\IF(注文シート!$B66\"","",注文シート!$C$5)</t>
  </si>
  <si>
    <t>\IF(注文シート!$B66\"","",注文シート!$C$6)</t>
  </si>
  <si>
    <t>\IF(注文シート!$B66\"","",IF(注文シート!$C$12\"","",注文シート!$C$12))</t>
  </si>
  <si>
    <t>\IF(注文シート!$B66\"","",注文シート!$C$14)</t>
  </si>
  <si>
    <t>\IF(注文シート!$B66\"","",5)</t>
  </si>
  <si>
    <t>\IF(注文シート!$B66\"","",注文シート!$C$11)</t>
  </si>
  <si>
    <t>\IF(注文シート!$B66\"","",注文シート!$D$7)</t>
  </si>
  <si>
    <t>\IF(注文シート!$B66\"","",注文シート!$C$8)</t>
  </si>
  <si>
    <t>\IF(注文シート!$B66\"","",注文シート!$C$9)</t>
  </si>
  <si>
    <t>\IF(注文シート!$B66\"","",注文シート!$C$10)</t>
  </si>
  <si>
    <t>\IF(注文シート!$B66\"","",TODAY())</t>
  </si>
  <si>
    <t>\IF(注文シート!$B66\"","",IF(注文シート!$G$10\"代引（ご依頼主へのお届けがある場合のみ）",1,IF(注文シート!$G$10\"振込（先払い）",3,4)))</t>
  </si>
  <si>
    <t>\IF(注文シート!$B66\"","",注文シート!C66)</t>
  </si>
  <si>
    <t>\IF(注文シート!$B66\"","",注文シート!D66)</t>
  </si>
  <si>
    <t>\IF(注文シート!$B66\"","",注文シート!E66)</t>
  </si>
  <si>
    <t>\IF(注文シート!$B66\"","",IF(注文シート!F66\"","",注文シート!F66))</t>
  </si>
  <si>
    <t>\IF(注文シート!$B66\"","",注文シート!B66)</t>
  </si>
  <si>
    <t>\IF(注文シート!$B66\"","","様")</t>
  </si>
  <si>
    <t>\IF(注文シート!$B66\"","",IF(注文シート!$G66\"","",注文シート!$G66))</t>
  </si>
  <si>
    <t>\IF(注文シート!$B66\"","",IF(注文シート!$D$18\"",注文シート!$D$7,注文シート!$D$18))</t>
  </si>
  <si>
    <t>\IF(注文シート!$B66\"","",IF(注文シート!$C$19\"",注文シート!$C$8,注文シート!$C$19))</t>
  </si>
  <si>
    <t>\IF(注文シート!$B66\"","",IF(注文シート!$C$20\"",注文シート!$C$9,注文シート!$C$20))</t>
  </si>
  <si>
    <t>\IF(注文シート!$B66\"","",IF(注文シート!$C$21\"",注文シート!$C$10,注文シート!$C$21))</t>
  </si>
  <si>
    <t>\IF(注文シート!$B66\"","",IF(注文シート!$C$17\"",注文シート!$C$5,注文シート!$C$17))</t>
  </si>
  <si>
    <t>\IF(注文シート!$B66\"","",IF(注文シート!$C$22\"",注文シート!$C$11,注文シート!$C$22))</t>
  </si>
  <si>
    <t>\IF(AZ41\"","",AG41+BA41*BB41)</t>
  </si>
  <si>
    <t>\IF(注文シート!$B66\"","",IF(注文シート!$L66\"",注文シート!$G$11,注文シート!$L66))</t>
  </si>
  <si>
    <t>\IF(BH41\"午前中","1",IF(BH41\"14～16時","3",IF(BH41\"16～18時","4",IF(BH41\"18～20時","5",IF(BH41\"19～21時","6","")))))</t>
  </si>
  <si>
    <t>\IF(注文シート!$B66\"","",注文シート!$G$7)</t>
  </si>
  <si>
    <t>\IF(注文シート!$B66\"","",注文シート!$I$7)</t>
  </si>
  <si>
    <t>\IF(B66\"","",IF(注文シート!F53\"","",注文シート!F53))</t>
  </si>
  <si>
    <t>\IF(AZ41\"","",INDEX(リスト!$A$6:$A$949,MATCH(AZ41,リスト!$B$6:$B$949,0)))</t>
  </si>
  <si>
    <t>\IF(注文シート!$B66\"","",注文シート!H66)</t>
  </si>
  <si>
    <t>\IF(注文シート!$B66\"","",注文シート!$J66)</t>
  </si>
  <si>
    <t>\IF(注文シート!$B66\"","",注文シート!$I66)</t>
  </si>
  <si>
    <t>\IF(注文シート!$B67\"","",注文シート!$C$5)</t>
  </si>
  <si>
    <t>\IF(注文シート!$B67\"","",注文シート!$C$6)</t>
  </si>
  <si>
    <t>\IF(注文シート!$B67\"","",IF(注文シート!$C$12\"","",注文シート!$C$12))</t>
  </si>
  <si>
    <t>\IF(注文シート!$B67\"","",注文シート!$C$14)</t>
  </si>
  <si>
    <t>\IF(注文シート!$B67\"","",5)</t>
  </si>
  <si>
    <t>\IF(注文シート!$B67\"","",注文シート!$C$11)</t>
  </si>
  <si>
    <t>\IF(注文シート!$B67\"","",注文シート!$D$7)</t>
  </si>
  <si>
    <t>\IF(注文シート!$B67\"","",注文シート!$C$8)</t>
  </si>
  <si>
    <t>\IF(注文シート!$B67\"","",注文シート!$C$9)</t>
  </si>
  <si>
    <t>\IF(注文シート!$B67\"","",注文シート!$C$10)</t>
  </si>
  <si>
    <t>\IF(注文シート!$B67\"","",TODAY())</t>
  </si>
  <si>
    <t>\IF(注文シート!$B67\"","",IF(注文シート!$G$10\"代引（ご依頼主へのお届けがある場合のみ）",1,IF(注文シート!$G$10\"振込（先払い）",3,4)))</t>
  </si>
  <si>
    <t>\IF(注文シート!$B67\"","",注文シート!C67)</t>
  </si>
  <si>
    <t>\IF(注文シート!$B67\"","",注文シート!D67)</t>
  </si>
  <si>
    <t>\IF(注文シート!$B67\"","",注文シート!E67)</t>
  </si>
  <si>
    <t>\IF(注文シート!$B67\"","",IF(注文シート!F67\"","",注文シート!F67))</t>
  </si>
  <si>
    <t>\IF(注文シート!$B67\"","",注文シート!B67)</t>
  </si>
  <si>
    <t>\IF(注文シート!$B67\"","","様")</t>
  </si>
  <si>
    <t>\IF(注文シート!$B67\"","",IF(注文シート!$G67\"","",注文シート!$G67))</t>
  </si>
  <si>
    <t>\IF(注文シート!$B67\"","",IF(注文シート!$D$18\"",注文シート!$D$7,注文シート!$D$18))</t>
  </si>
  <si>
    <t>\IF(注文シート!$B67\"","",IF(注文シート!$C$19\"",注文シート!$C$8,注文シート!$C$19))</t>
  </si>
  <si>
    <t>\IF(注文シート!$B67\"","",IF(注文シート!$C$20\"",注文シート!$C$9,注文シート!$C$20))</t>
  </si>
  <si>
    <t>\IF(注文シート!$B67\"","",IF(注文シート!$C$21\"",注文シート!$C$10,注文シート!$C$21))</t>
  </si>
  <si>
    <t>\IF(注文シート!$B67\"","",IF(注文シート!$C$17\"",注文シート!$C$5,注文シート!$C$17))</t>
  </si>
  <si>
    <t>\IF(注文シート!$B67\"","",IF(注文シート!$C$22\"",注文シート!$C$11,注文シート!$C$22))</t>
  </si>
  <si>
    <t>\IF(AZ42\"","",AG42+BA42*BB42)</t>
  </si>
  <si>
    <t>\IF(注文シート!$B67\"","",IF(注文シート!$L67\"",注文シート!$G$11,注文シート!$L67))</t>
  </si>
  <si>
    <t>\IF(BH42\"午前中","1",IF(BH42\"14～16時","3",IF(BH42\"16～18時","4",IF(BH42\"18～20時","5",IF(BH42\"19～21時","6","")))))</t>
  </si>
  <si>
    <t>\IF(注文シート!$B67\"","",注文シート!$G$7)</t>
  </si>
  <si>
    <t>\IF(注文シート!$B67\"","",注文シート!$I$7)</t>
  </si>
  <si>
    <t>\IF(B67\"","",IF(注文シート!F54\"","",注文シート!F54))</t>
  </si>
  <si>
    <t>\IF(AZ42\"","",INDEX(リスト!$A$6:$A$949,MATCH(AZ42,リスト!$B$6:$B$949,0)))</t>
  </si>
  <si>
    <t>\IF(注文シート!$B67\"","",注文シート!H67)</t>
  </si>
  <si>
    <t>\IF(注文シート!$B67\"","",注文シート!$J67)</t>
  </si>
  <si>
    <t>\IF(注文シート!$B67\"","",注文シート!$I67)</t>
  </si>
  <si>
    <t>\IF(注文シート!$B68\"","",注文シート!$C$5)</t>
  </si>
  <si>
    <t>\IF(注文シート!$B68\"","",注文シート!$C$6)</t>
  </si>
  <si>
    <t>\IF(注文シート!$B68\"","",IF(注文シート!$C$12\"","",注文シート!$C$12))</t>
  </si>
  <si>
    <t>\IF(注文シート!$B68\"","",注文シート!$C$14)</t>
  </si>
  <si>
    <t>\IF(注文シート!$B68\"","",5)</t>
  </si>
  <si>
    <t>\IF(注文シート!$B68\"","",注文シート!$C$11)</t>
  </si>
  <si>
    <t>\IF(注文シート!$B68\"","",注文シート!$D$7)</t>
  </si>
  <si>
    <t>\IF(注文シート!$B68\"","",注文シート!$C$8)</t>
  </si>
  <si>
    <t>\IF(注文シート!$B68\"","",注文シート!$C$9)</t>
  </si>
  <si>
    <t>\IF(注文シート!$B68\"","",注文シート!$C$10)</t>
  </si>
  <si>
    <t>\IF(注文シート!$B68\"","",TODAY())</t>
  </si>
  <si>
    <t>\IF(注文シート!$B68\"","",IF(注文シート!$G$10\"代引（ご依頼主へのお届けがある場合のみ）",1,IF(注文シート!$G$10\"振込（先払い）",3,4)))</t>
  </si>
  <si>
    <t>\IF(注文シート!$B68\"","",注文シート!C68)</t>
  </si>
  <si>
    <t>\IF(注文シート!$B68\"","",注文シート!D68)</t>
  </si>
  <si>
    <t>\IF(注文シート!$B68\"","",注文シート!E68)</t>
  </si>
  <si>
    <t>\IF(注文シート!$B68\"","",IF(注文シート!F68\"","",注文シート!F68))</t>
  </si>
  <si>
    <t>\IF(注文シート!$B68\"","",注文シート!B68)</t>
  </si>
  <si>
    <t>\IF(注文シート!$B68\"","","様")</t>
  </si>
  <si>
    <t>\IF(注文シート!$B68\"","",IF(注文シート!$G68\"","",注文シート!$G68))</t>
  </si>
  <si>
    <t>\IF(注文シート!$B68\"","",IF(注文シート!$D$18\"",注文シート!$D$7,注文シート!$D$18))</t>
  </si>
  <si>
    <t>\IF(注文シート!$B68\"","",IF(注文シート!$C$19\"",注文シート!$C$8,注文シート!$C$19))</t>
  </si>
  <si>
    <t>\IF(注文シート!$B68\"","",IF(注文シート!$C$20\"",注文シート!$C$9,注文シート!$C$20))</t>
  </si>
  <si>
    <t>\IF(注文シート!$B68\"","",IF(注文シート!$C$21\"",注文シート!$C$10,注文シート!$C$21))</t>
  </si>
  <si>
    <t>\IF(注文シート!$B68\"","",IF(注文シート!$C$17\"",注文シート!$C$5,注文シート!$C$17))</t>
  </si>
  <si>
    <t>\IF(注文シート!$B68\"","",IF(注文シート!$C$22\"",注文シート!$C$11,注文シート!$C$22))</t>
  </si>
  <si>
    <t>\IF(AZ43\"","",AG43+BA43*BB43)</t>
  </si>
  <si>
    <t>\IF(注文シート!$B68\"","",IF(注文シート!$L68\"",注文シート!$G$11,注文シート!$L68))</t>
  </si>
  <si>
    <t>\IF(BH43\"午前中","1",IF(BH43\"14～16時","3",IF(BH43\"16～18時","4",IF(BH43\"18～20時","5",IF(BH43\"19～21時","6","")))))</t>
  </si>
  <si>
    <t>\IF(注文シート!$B68\"","",注文シート!$G$7)</t>
  </si>
  <si>
    <t>\IF(注文シート!$B68\"","",注文シート!$I$7)</t>
  </si>
  <si>
    <t>\IF(B68\"","",IF(注文シート!F55\"","",注文シート!F55))</t>
  </si>
  <si>
    <t>\IF(AZ43\"","",INDEX(リスト!$A$6:$A$949,MATCH(AZ43,リスト!$B$6:$B$949,0)))</t>
  </si>
  <si>
    <t>\IF(注文シート!$B68\"","",注文シート!H68)</t>
  </si>
  <si>
    <t>\IF(注文シート!$B68\"","",注文シート!$J68)</t>
  </si>
  <si>
    <t>\IF(注文シート!$B68\"","",注文シート!$I68)</t>
  </si>
  <si>
    <t>\IF(注文シート!$B69\"","",注文シート!$C$5)</t>
  </si>
  <si>
    <t>\IF(注文シート!$B69\"","",注文シート!$C$6)</t>
  </si>
  <si>
    <t>\IF(注文シート!$B69\"","",IF(注文シート!$C$12\"","",注文シート!$C$12))</t>
  </si>
  <si>
    <t>\IF(注文シート!$B69\"","",注文シート!$C$14)</t>
  </si>
  <si>
    <t>\IF(注文シート!$B69\"","",5)</t>
  </si>
  <si>
    <t>\IF(注文シート!$B69\"","",注文シート!$C$11)</t>
  </si>
  <si>
    <t>\IF(注文シート!$B69\"","",注文シート!$D$7)</t>
  </si>
  <si>
    <t>\IF(注文シート!$B69\"","",注文シート!$C$8)</t>
  </si>
  <si>
    <t>\IF(注文シート!$B69\"","",注文シート!$C$9)</t>
  </si>
  <si>
    <t>\IF(注文シート!$B69\"","",注文シート!$C$10)</t>
  </si>
  <si>
    <t>\IF(注文シート!$B69\"","",TODAY())</t>
  </si>
  <si>
    <t>\IF(注文シート!$B69\"","",IF(注文シート!$G$10\"代引（ご依頼主へのお届けがある場合のみ）",1,IF(注文シート!$G$10\"振込（先払い）",3,4)))</t>
  </si>
  <si>
    <t>\IF(注文シート!$B69\"","",注文シート!C69)</t>
  </si>
  <si>
    <t>\IF(注文シート!$B69\"","",注文シート!D69)</t>
  </si>
  <si>
    <t>\IF(注文シート!$B69\"","",注文シート!E69)</t>
  </si>
  <si>
    <t>\IF(注文シート!$B69\"","",IF(注文シート!F69\"","",注文シート!F69))</t>
  </si>
  <si>
    <t>\IF(注文シート!$B69\"","",注文シート!B69)</t>
  </si>
  <si>
    <t>\IF(注文シート!$B69\"","","様")</t>
  </si>
  <si>
    <t>\IF(注文シート!$B69\"","",IF(注文シート!$G69\"","",注文シート!$G69))</t>
  </si>
  <si>
    <t>\IF(注文シート!$B69\"","",IF(注文シート!$D$18\"",注文シート!$D$7,注文シート!$D$18))</t>
  </si>
  <si>
    <t>\IF(注文シート!$B69\"","",IF(注文シート!$C$19\"",注文シート!$C$8,注文シート!$C$19))</t>
  </si>
  <si>
    <t>\IF(注文シート!$B69\"","",IF(注文シート!$C$20\"",注文シート!$C$9,注文シート!$C$20))</t>
  </si>
  <si>
    <t>\IF(注文シート!$B69\"","",IF(注文シート!$C$21\"",注文シート!$C$10,注文シート!$C$21))</t>
  </si>
  <si>
    <t>\IF(注文シート!$B69\"","",IF(注文シート!$C$17\"",注文シート!$C$5,注文シート!$C$17))</t>
  </si>
  <si>
    <t>\IF(注文シート!$B69\"","",IF(注文シート!$C$22\"",注文シート!$C$11,注文シート!$C$22))</t>
  </si>
  <si>
    <t>\IF(AZ44\"","",AG44+BA44*BB44)</t>
  </si>
  <si>
    <t>\IF(注文シート!$B69\"","",IF(注文シート!$L69\"",注文シート!$G$11,注文シート!$L69))</t>
  </si>
  <si>
    <t>\IF(BH44\"午前中","1",IF(BH44\"14～16時","3",IF(BH44\"16～18時","4",IF(BH44\"18～20時","5",IF(BH44\"19～21時","6","")))))</t>
  </si>
  <si>
    <t>\IF(注文シート!$B69\"","",注文シート!$G$7)</t>
  </si>
  <si>
    <t>\IF(注文シート!$B69\"","",注文シート!$I$7)</t>
  </si>
  <si>
    <t>\IF(B69\"","",IF(注文シート!F56\"","",注文シート!F56))</t>
  </si>
  <si>
    <t>\IF(AZ44\"","",INDEX(リスト!$A$6:$A$949,MATCH(AZ44,リスト!$B$6:$B$949,0)))</t>
  </si>
  <si>
    <t>\IF(注文シート!$B69\"","",注文シート!H69)</t>
  </si>
  <si>
    <t>\IF(注文シート!$B69\"","",注文シート!$J69)</t>
  </si>
  <si>
    <t>\IF(注文シート!$B69\"","",注文シート!$I69)</t>
  </si>
  <si>
    <t>\IF(注文シート!$B70\"","",注文シート!$C$5)</t>
  </si>
  <si>
    <t>\IF(注文シート!$B70\"","",注文シート!$C$6)</t>
  </si>
  <si>
    <t>\IF(注文シート!$B70\"","",IF(注文シート!$C$12\"","",注文シート!$C$12))</t>
  </si>
  <si>
    <t>\IF(注文シート!$B70\"","",注文シート!$C$14)</t>
  </si>
  <si>
    <t>\IF(注文シート!$B70\"","",5)</t>
  </si>
  <si>
    <t>\IF(注文シート!$B70\"","",注文シート!$C$11)</t>
  </si>
  <si>
    <t>\IF(注文シート!$B70\"","",注文シート!$D$7)</t>
  </si>
  <si>
    <t>\IF(注文シート!$B70\"","",注文シート!$C$8)</t>
  </si>
  <si>
    <t>\IF(注文シート!$B70\"","",注文シート!$C$9)</t>
  </si>
  <si>
    <t>\IF(注文シート!$B70\"","",注文シート!$C$10)</t>
  </si>
  <si>
    <t>\IF(注文シート!$B70\"","",TODAY())</t>
  </si>
  <si>
    <t>\IF(注文シート!$B70\"","",IF(注文シート!$G$10\"代引（ご依頼主へのお届けがある場合のみ）",1,IF(注文シート!$G$10\"振込（先払い）",3,4)))</t>
  </si>
  <si>
    <t>\IF(注文シート!$B70\"","",注文シート!C70)</t>
  </si>
  <si>
    <t>\IF(注文シート!$B70\"","",注文シート!D70)</t>
  </si>
  <si>
    <t>\IF(注文シート!$B70\"","",注文シート!E70)</t>
  </si>
  <si>
    <t>\IF(注文シート!$B70\"","",IF(注文シート!F70\"","",注文シート!F70))</t>
  </si>
  <si>
    <t>\IF(注文シート!$B70\"","",注文シート!B70)</t>
  </si>
  <si>
    <t>\IF(注文シート!$B70\"","","様")</t>
  </si>
  <si>
    <t>\IF(注文シート!$B70\"","",IF(注文シート!$G70\"","",注文シート!$G70))</t>
  </si>
  <si>
    <t>\IF(注文シート!$B70\"","",IF(注文シート!$D$18\"",注文シート!$D$7,注文シート!$D$18))</t>
  </si>
  <si>
    <t>\IF(注文シート!$B70\"","",IF(注文シート!$C$19\"",注文シート!$C$8,注文シート!$C$19))</t>
  </si>
  <si>
    <t>\IF(注文シート!$B70\"","",IF(注文シート!$C$20\"",注文シート!$C$9,注文シート!$C$20))</t>
  </si>
  <si>
    <t>\IF(注文シート!$B70\"","",IF(注文シート!$C$21\"",注文シート!$C$10,注文シート!$C$21))</t>
  </si>
  <si>
    <t>\IF(注文シート!$B70\"","",IF(注文シート!$C$17\"",注文シート!$C$5,注文シート!$C$17))</t>
  </si>
  <si>
    <t>\IF(注文シート!$B70\"","",IF(注文シート!$C$22\"",注文シート!$C$11,注文シート!$C$22))</t>
  </si>
  <si>
    <t>\IF(AZ45\"","",AG45+BA45*BB45)</t>
  </si>
  <si>
    <t>\IF(注文シート!$B70\"","",IF(注文シート!$L70\"",注文シート!$G$11,注文シート!$L70))</t>
  </si>
  <si>
    <t>\IF(BH45\"午前中","1",IF(BH45\"14～16時","3",IF(BH45\"16～18時","4",IF(BH45\"18～20時","5",IF(BH45\"19～21時","6","")))))</t>
  </si>
  <si>
    <t>\IF(注文シート!$B70\"","",注文シート!$G$7)</t>
  </si>
  <si>
    <t>\IF(注文シート!$B70\"","",注文シート!$I$7)</t>
  </si>
  <si>
    <t>\IF(B70\"","",IF(注文シート!F57\"","",注文シート!F57))</t>
  </si>
  <si>
    <t>\IF(AZ45\"","",INDEX(リスト!$A$6:$A$949,MATCH(AZ45,リスト!$B$6:$B$949,0)))</t>
  </si>
  <si>
    <t>\IF(注文シート!$B70\"","",注文シート!H70)</t>
  </si>
  <si>
    <t>\IF(注文シート!$B70\"","",注文シート!$J70)</t>
  </si>
  <si>
    <t>\IF(注文シート!$B70\"","",注文シート!$I70)</t>
  </si>
  <si>
    <t>\IF(注文シート!$B71\"","",注文シート!$C$5)</t>
  </si>
  <si>
    <t>\IF(注文シート!$B71\"","",注文シート!$C$6)</t>
  </si>
  <si>
    <t>\IF(注文シート!$B71\"","",IF(注文シート!$C$12\"","",注文シート!$C$12))</t>
  </si>
  <si>
    <t>\IF(注文シート!$B71\"","",注文シート!$C$14)</t>
  </si>
  <si>
    <t>\IF(注文シート!$B71\"","",5)</t>
  </si>
  <si>
    <t>\IF(注文シート!$B71\"","",注文シート!$C$11)</t>
  </si>
  <si>
    <t>\IF(注文シート!$B71\"","",注文シート!$D$7)</t>
  </si>
  <si>
    <t>\IF(注文シート!$B71\"","",注文シート!$C$8)</t>
  </si>
  <si>
    <t>\IF(注文シート!$B71\"","",注文シート!$C$9)</t>
  </si>
  <si>
    <t>\IF(注文シート!$B71\"","",注文シート!$C$10)</t>
  </si>
  <si>
    <t>\IF(注文シート!$B71\"","",TODAY())</t>
  </si>
  <si>
    <t>\IF(注文シート!$B71\"","",IF(注文シート!$G$10\"代引（ご依頼主へのお届けがある場合のみ）",1,IF(注文シート!$G$10\"振込（先払い）",3,4)))</t>
  </si>
  <si>
    <t>\IF(注文シート!$B71\"","",注文シート!C71)</t>
  </si>
  <si>
    <t>\IF(注文シート!$B71\"","",注文シート!D71)</t>
  </si>
  <si>
    <t>\IF(注文シート!$B71\"","",注文シート!E71)</t>
  </si>
  <si>
    <t>\IF(注文シート!$B71\"","",IF(注文シート!F71\"","",注文シート!F71))</t>
  </si>
  <si>
    <t>\IF(注文シート!$B71\"","",注文シート!B71)</t>
  </si>
  <si>
    <t>\IF(注文シート!$B71\"","","様")</t>
  </si>
  <si>
    <t>\IF(注文シート!$B71\"","",IF(注文シート!$G71\"","",注文シート!$G71))</t>
  </si>
  <si>
    <t>\IF(注文シート!$B71\"","",IF(注文シート!$D$18\"",注文シート!$D$7,注文シート!$D$18))</t>
  </si>
  <si>
    <t>\IF(注文シート!$B71\"","",IF(注文シート!$C$19\"",注文シート!$C$8,注文シート!$C$19))</t>
  </si>
  <si>
    <t>\IF(注文シート!$B71\"","",IF(注文シート!$C$20\"",注文シート!$C$9,注文シート!$C$20))</t>
  </si>
  <si>
    <t>\IF(注文シート!$B71\"","",IF(注文シート!$C$21\"",注文シート!$C$10,注文シート!$C$21))</t>
  </si>
  <si>
    <t>\IF(注文シート!$B71\"","",IF(注文シート!$C$17\"",注文シート!$C$5,注文シート!$C$17))</t>
  </si>
  <si>
    <t>\IF(注文シート!$B71\"","",IF(注文シート!$C$22\"",注文シート!$C$11,注文シート!$C$22))</t>
  </si>
  <si>
    <t>\IF(AZ46\"","",AG46+BA46*BB46)</t>
  </si>
  <si>
    <t>\IF(注文シート!$B71\"","",IF(注文シート!$L71\"",注文シート!$G$11,注文シート!$L71))</t>
  </si>
  <si>
    <t>\IF(BH46\"午前中","1",IF(BH46\"14～16時","3",IF(BH46\"16～18時","4",IF(BH46\"18～20時","5",IF(BH46\"19～21時","6","")))))</t>
  </si>
  <si>
    <t>\IF(注文シート!$B71\"","",注文シート!$G$7)</t>
  </si>
  <si>
    <t>\IF(注文シート!$B71\"","",注文シート!$I$7)</t>
  </si>
  <si>
    <t>\IF(B71\"","",IF(注文シート!F58\"","",注文シート!F58))</t>
  </si>
  <si>
    <t>\IF(AZ46\"","",INDEX(リスト!$A$6:$A$949,MATCH(AZ46,リスト!$B$6:$B$949,0)))</t>
  </si>
  <si>
    <t>\IF(注文シート!$B71\"","",注文シート!H71)</t>
  </si>
  <si>
    <t>\IF(注文シート!$B71\"","",注文シート!$J71)</t>
  </si>
  <si>
    <t>\IF(注文シート!$B71\"","",注文シート!$I71)</t>
  </si>
  <si>
    <t>\IF(注文シート!$B72\"","",注文シート!$C$5)</t>
  </si>
  <si>
    <t>\IF(注文シート!$B72\"","",注文シート!$C$6)</t>
  </si>
  <si>
    <t>\IF(注文シート!$B72\"","",IF(注文シート!$C$12\"","",注文シート!$C$12))</t>
  </si>
  <si>
    <t>\IF(注文シート!$B72\"","",注文シート!$C$14)</t>
  </si>
  <si>
    <t>\IF(注文シート!$B72\"","",5)</t>
  </si>
  <si>
    <t>\IF(注文シート!$B72\"","",注文シート!$C$11)</t>
  </si>
  <si>
    <t>\IF(注文シート!$B72\"","",注文シート!$D$7)</t>
  </si>
  <si>
    <t>\IF(注文シート!$B72\"","",注文シート!$C$8)</t>
  </si>
  <si>
    <t>\IF(注文シート!$B72\"","",注文シート!$C$9)</t>
  </si>
  <si>
    <t>\IF(注文シート!$B72\"","",注文シート!$C$10)</t>
  </si>
  <si>
    <t>\IF(注文シート!$B72\"","",TODAY())</t>
  </si>
  <si>
    <t>\IF(注文シート!$B72\"","",IF(注文シート!$G$10\"代引（ご依頼主へのお届けがある場合のみ）",1,IF(注文シート!$G$10\"振込（先払い）",3,4)))</t>
  </si>
  <si>
    <t>\IF(注文シート!$B72\"","",注文シート!C72)</t>
  </si>
  <si>
    <t>\IF(注文シート!$B72\"","",注文シート!D72)</t>
  </si>
  <si>
    <t>\IF(注文シート!$B72\"","",注文シート!E72)</t>
  </si>
  <si>
    <t>\IF(注文シート!$B72\"","",IF(注文シート!F72\"","",注文シート!F72))</t>
  </si>
  <si>
    <t>\IF(注文シート!$B72\"","",注文シート!B72)</t>
  </si>
  <si>
    <t>\IF(注文シート!$B72\"","","様")</t>
  </si>
  <si>
    <t>\IF(注文シート!$B72\"","",IF(注文シート!$G72\"","",注文シート!$G72))</t>
  </si>
  <si>
    <t>\IF(注文シート!$B72\"","",IF(注文シート!$D$18\"",注文シート!$D$7,注文シート!$D$18))</t>
  </si>
  <si>
    <t>\IF(注文シート!$B72\"","",IF(注文シート!$C$19\"",注文シート!$C$8,注文シート!$C$19))</t>
  </si>
  <si>
    <t>\IF(注文シート!$B72\"","",IF(注文シート!$C$20\"",注文シート!$C$9,注文シート!$C$20))</t>
  </si>
  <si>
    <t>\IF(注文シート!$B72\"","",IF(注文シート!$C$21\"",注文シート!$C$10,注文シート!$C$21))</t>
  </si>
  <si>
    <t>\IF(注文シート!$B72\"","",IF(注文シート!$C$17\"",注文シート!$C$5,注文シート!$C$17))</t>
  </si>
  <si>
    <t>\IF(注文シート!$B72\"","",IF(注文シート!$C$22\"",注文シート!$C$11,注文シート!$C$22))</t>
  </si>
  <si>
    <t>\IF(AZ47\"","",AG47+BA47*BB47)</t>
  </si>
  <si>
    <t>\IF(注文シート!$B72\"","",IF(注文シート!$L72\"",注文シート!$G$11,注文シート!$L72))</t>
  </si>
  <si>
    <t>\IF(BH47\"午前中","1",IF(BH47\"14～16時","3",IF(BH47\"16～18時","4",IF(BH47\"18～20時","5",IF(BH47\"19～21時","6","")))))</t>
  </si>
  <si>
    <t>\IF(注文シート!$B72\"","",注文シート!$G$7)</t>
  </si>
  <si>
    <t>\IF(注文シート!$B72\"","",注文シート!$I$7)</t>
  </si>
  <si>
    <t>\IF(B72\"","",IF(注文シート!F59\"","",注文シート!F59))</t>
  </si>
  <si>
    <t>\IF(AZ47\"","",INDEX(リスト!$A$6:$A$949,MATCH(AZ47,リスト!$B$6:$B$949,0)))</t>
  </si>
  <si>
    <t>\IF(注文シート!$B72\"","",注文シート!H72)</t>
  </si>
  <si>
    <t>\IF(注文シート!$B72\"","",注文シート!$J72)</t>
  </si>
  <si>
    <t>\IF(注文シート!$B72\"","",注文シート!$I72)</t>
  </si>
  <si>
    <t>\IF(注文シート!$B73\"","",注文シート!$C$5)</t>
  </si>
  <si>
    <t>\IF(注文シート!$B73\"","",注文シート!$C$6)</t>
  </si>
  <si>
    <t>\IF(注文シート!$B73\"","",IF(注文シート!$C$12\"","",注文シート!$C$12))</t>
  </si>
  <si>
    <t>\IF(注文シート!$B73\"","",注文シート!$C$14)</t>
  </si>
  <si>
    <t>\IF(注文シート!$B73\"","",5)</t>
  </si>
  <si>
    <t>\IF(注文シート!$B73\"","",注文シート!$C$11)</t>
  </si>
  <si>
    <t>\IF(注文シート!$B73\"","",注文シート!$D$7)</t>
  </si>
  <si>
    <t>\IF(注文シート!$B73\"","",注文シート!$C$8)</t>
  </si>
  <si>
    <t>\IF(注文シート!$B73\"","",注文シート!$C$9)</t>
  </si>
  <si>
    <t>\IF(注文シート!$B73\"","",注文シート!$C$10)</t>
  </si>
  <si>
    <t>\IF(注文シート!$B73\"","",TODAY())</t>
  </si>
  <si>
    <t>\IF(注文シート!$B73\"","",IF(注文シート!$G$10\"代引（ご依頼主へのお届けがある場合のみ）",1,IF(注文シート!$G$10\"振込（先払い）",3,4)))</t>
  </si>
  <si>
    <t>\IF(注文シート!$B73\"","",注文シート!C73)</t>
  </si>
  <si>
    <t>\IF(注文シート!$B73\"","",注文シート!D73)</t>
  </si>
  <si>
    <t>\IF(注文シート!$B73\"","",注文シート!E73)</t>
  </si>
  <si>
    <t>\IF(注文シート!$B73\"","",IF(注文シート!F73\"","",注文シート!F73))</t>
  </si>
  <si>
    <t>\IF(注文シート!$B73\"","",注文シート!B73)</t>
  </si>
  <si>
    <t>\IF(注文シート!$B73\"","","様")</t>
  </si>
  <si>
    <t>\IF(注文シート!$B73\"","",IF(注文シート!$G73\"","",注文シート!$G73))</t>
  </si>
  <si>
    <t>\IF(注文シート!$B73\"","",IF(注文シート!$D$18\"",注文シート!$D$7,注文シート!$D$18))</t>
  </si>
  <si>
    <t>\IF(注文シート!$B73\"","",IF(注文シート!$C$19\"",注文シート!$C$8,注文シート!$C$19))</t>
  </si>
  <si>
    <t>\IF(注文シート!$B73\"","",IF(注文シート!$C$20\"",注文シート!$C$9,注文シート!$C$20))</t>
  </si>
  <si>
    <t>\IF(注文シート!$B73\"","",IF(注文シート!$C$21\"",注文シート!$C$10,注文シート!$C$21))</t>
  </si>
  <si>
    <t>\IF(注文シート!$B73\"","",IF(注文シート!$C$17\"",注文シート!$C$5,注文シート!$C$17))</t>
  </si>
  <si>
    <t>\IF(注文シート!$B73\"","",IF(注文シート!$C$22\"",注文シート!$C$11,注文シート!$C$22))</t>
  </si>
  <si>
    <t>\IF(AZ48\"","",AG48+BA48*BB48)</t>
  </si>
  <si>
    <t>\IF(注文シート!$B73\"","",IF(注文シート!$L73\"",注文シート!$G$11,注文シート!$L73))</t>
  </si>
  <si>
    <t>\IF(BH48\"午前中","1",IF(BH48\"14～16時","3",IF(BH48\"16～18時","4",IF(BH48\"18～20時","5",IF(BH48\"19～21時","6","")))))</t>
  </si>
  <si>
    <t>\IF(注文シート!$B73\"","",注文シート!$G$7)</t>
  </si>
  <si>
    <t>\IF(注文シート!$B73\"","",注文シート!$I$7)</t>
  </si>
  <si>
    <t>\IF(B73\"","",IF(注文シート!F60\"","",注文シート!F60))</t>
  </si>
  <si>
    <t>\IF(AZ48\"","",INDEX(リスト!$A$6:$A$949,MATCH(AZ48,リスト!$B$6:$B$949,0)))</t>
  </si>
  <si>
    <t>\IF(注文シート!$B73\"","",注文シート!H73)</t>
  </si>
  <si>
    <t>\IF(注文シート!$B73\"","",注文シート!$J73)</t>
  </si>
  <si>
    <t>\IF(注文シート!$B73\"","",注文シート!$I73)</t>
  </si>
  <si>
    <t>\IF(注文シート!$B74\"","",注文シート!$C$5)</t>
  </si>
  <si>
    <t>\IF(注文シート!$B74\"","",注文シート!$C$6)</t>
  </si>
  <si>
    <t>\IF(注文シート!$B74\"","",IF(注文シート!$C$12\"","",注文シート!$C$12))</t>
  </si>
  <si>
    <t>\IF(注文シート!$B74\"","",注文シート!$C$14)</t>
  </si>
  <si>
    <t>\IF(注文シート!$B74\"","",5)</t>
  </si>
  <si>
    <t>\IF(注文シート!$B74\"","",注文シート!$C$11)</t>
  </si>
  <si>
    <t>\IF(注文シート!$B74\"","",注文シート!$D$7)</t>
  </si>
  <si>
    <t>\IF(注文シート!$B74\"","",注文シート!$C$8)</t>
  </si>
  <si>
    <t>\IF(注文シート!$B74\"","",注文シート!$C$9)</t>
  </si>
  <si>
    <t>\IF(注文シート!$B74\"","",注文シート!$C$10)</t>
  </si>
  <si>
    <t>\IF(注文シート!$B74\"","",TODAY())</t>
  </si>
  <si>
    <t>\IF(注文シート!$B74\"","",IF(注文シート!$G$10\"代引（ご依頼主へのお届けがある場合のみ）",1,IF(注文シート!$G$10\"振込（先払い）",3,4)))</t>
  </si>
  <si>
    <t>\IF(注文シート!$B74\"","",注文シート!C74)</t>
  </si>
  <si>
    <t>\IF(注文シート!$B74\"","",注文シート!D74)</t>
  </si>
  <si>
    <t>\IF(注文シート!$B74\"","",注文シート!E74)</t>
  </si>
  <si>
    <t>\IF(注文シート!$B74\"","",IF(注文シート!F74\"","",注文シート!F74))</t>
  </si>
  <si>
    <t>\IF(注文シート!$B74\"","",注文シート!B74)</t>
  </si>
  <si>
    <t>\IF(注文シート!$B74\"","","様")</t>
  </si>
  <si>
    <t>\IF(注文シート!$B74\"","",IF(注文シート!$G74\"","",注文シート!$G74))</t>
  </si>
  <si>
    <t>\IF(注文シート!$B74\"","",IF(注文シート!$D$18\"",注文シート!$D$7,注文シート!$D$18))</t>
  </si>
  <si>
    <t>\IF(注文シート!$B74\"","",IF(注文シート!$C$19\"",注文シート!$C$8,注文シート!$C$19))</t>
  </si>
  <si>
    <t>\IF(注文シート!$B74\"","",IF(注文シート!$C$20\"",注文シート!$C$9,注文シート!$C$20))</t>
  </si>
  <si>
    <t>\IF(注文シート!$B74\"","",IF(注文シート!$C$21\"",注文シート!$C$10,注文シート!$C$21))</t>
  </si>
  <si>
    <t>\IF(注文シート!$B74\"","",IF(注文シート!$C$17\"",注文シート!$C$5,注文シート!$C$17))</t>
  </si>
  <si>
    <t>\IF(注文シート!$B74\"","",IF(注文シート!$C$22\"",注文シート!$C$11,注文シート!$C$22))</t>
  </si>
  <si>
    <t>\IF(AZ49\"","",AG49+BA49*BB49)</t>
  </si>
  <si>
    <t>\IF(注文シート!$B74\"","",IF(注文シート!$L74\"",注文シート!$G$11,注文シート!$L74))</t>
  </si>
  <si>
    <t>\IF(BH49\"午前中","1",IF(BH49\"14～16時","3",IF(BH49\"16～18時","4",IF(BH49\"18～20時","5",IF(BH49\"19～21時","6","")))))</t>
  </si>
  <si>
    <t>\IF(注文シート!$B74\"","",注文シート!$G$7)</t>
  </si>
  <si>
    <t>\IF(注文シート!$B74\"","",注文シート!$I$7)</t>
  </si>
  <si>
    <t>\IF(B74\"","",IF(注文シート!F61\"","",注文シート!F61))</t>
  </si>
  <si>
    <t>\IF(AZ49\"","",INDEX(リスト!$A$6:$A$949,MATCH(AZ49,リスト!$B$6:$B$949,0)))</t>
  </si>
  <si>
    <t>\IF(注文シート!$B74\"","",注文シート!H74)</t>
  </si>
  <si>
    <t>\IF(注文シート!$B74\"","",注文シート!$J74)</t>
  </si>
  <si>
    <t>\IF(注文シート!$B74\"","",注文シート!$I74)</t>
  </si>
  <si>
    <t>\IF(注文シート!$B75\"","",注文シート!$C$5)</t>
  </si>
  <si>
    <t>\IF(注文シート!$B75\"","",注文シート!$C$6)</t>
  </si>
  <si>
    <t>\IF(注文シート!$B75\"","",IF(注文シート!$C$12\"","",注文シート!$C$12))</t>
  </si>
  <si>
    <t>\IF(注文シート!$B75\"","",注文シート!$C$14)</t>
  </si>
  <si>
    <t>\IF(注文シート!$B75\"","",5)</t>
  </si>
  <si>
    <t>\IF(注文シート!$B75\"","",注文シート!$C$11)</t>
  </si>
  <si>
    <t>\IF(注文シート!$B75\"","",注文シート!$D$7)</t>
  </si>
  <si>
    <t>\IF(注文シート!$B75\"","",注文シート!$C$8)</t>
  </si>
  <si>
    <t>\IF(注文シート!$B75\"","",注文シート!$C$9)</t>
  </si>
  <si>
    <t>\IF(注文シート!$B75\"","",注文シート!$C$10)</t>
  </si>
  <si>
    <t>\IF(注文シート!$B75\"","",TODAY())</t>
  </si>
  <si>
    <t>\IF(注文シート!$B75\"","",IF(注文シート!$G$10\"代引（ご依頼主へのお届けがある場合のみ）",1,IF(注文シート!$G$10\"振込（先払い）",3,4)))</t>
  </si>
  <si>
    <t>\IF(注文シート!$B75\"","",注文シート!C75)</t>
  </si>
  <si>
    <t>\IF(注文シート!$B75\"","",注文シート!D75)</t>
  </si>
  <si>
    <t>\IF(注文シート!$B75\"","",注文シート!E75)</t>
  </si>
  <si>
    <t>\IF(注文シート!$B75\"","",IF(注文シート!F75\"","",注文シート!F75))</t>
  </si>
  <si>
    <t>\IF(注文シート!$B75\"","",注文シート!B75)</t>
  </si>
  <si>
    <t>\IF(注文シート!$B75\"","","様")</t>
  </si>
  <si>
    <t>\IF(注文シート!$B75\"","",IF(注文シート!$G75\"","",注文シート!$G75))</t>
  </si>
  <si>
    <t>\IF(注文シート!$B75\"","",IF(注文シート!$D$18\"",注文シート!$D$7,注文シート!$D$18))</t>
  </si>
  <si>
    <t>\IF(注文シート!$B75\"","",IF(注文シート!$C$19\"",注文シート!$C$8,注文シート!$C$19))</t>
  </si>
  <si>
    <t>\IF(注文シート!$B75\"","",IF(注文シート!$C$20\"",注文シート!$C$9,注文シート!$C$20))</t>
  </si>
  <si>
    <t>\IF(注文シート!$B75\"","",IF(注文シート!$C$21\"",注文シート!$C$10,注文シート!$C$21))</t>
  </si>
  <si>
    <t>\IF(注文シート!$B75\"","",IF(注文シート!$C$17\"",注文シート!$C$5,注文シート!$C$17))</t>
  </si>
  <si>
    <t>\IF(注文シート!$B75\"","",IF(注文シート!$C$22\"",注文シート!$C$11,注文シート!$C$22))</t>
  </si>
  <si>
    <t>\IF(AZ50\"","",AG50+BA50*BB50)</t>
  </si>
  <si>
    <t>\IF(注文シート!$B75\"","",IF(注文シート!$L75\"",注文シート!$G$11,注文シート!$L75))</t>
  </si>
  <si>
    <t>\IF(BH50\"午前中","1",IF(BH50\"14～16時","3",IF(BH50\"16～18時","4",IF(BH50\"18～20時","5",IF(BH50\"19～21時","6","")))))</t>
  </si>
  <si>
    <t>\IF(注文シート!$B75\"","",注文シート!$G$7)</t>
  </si>
  <si>
    <t>\IF(注文シート!$B75\"","",注文シート!$I$7)</t>
  </si>
  <si>
    <t>\IF(B75\"","",IF(注文シート!F62\"","",注文シート!F62))</t>
  </si>
  <si>
    <t>\IF(AZ50\"","",INDEX(リスト!$A$6:$A$949,MATCH(AZ50,リスト!$B$6:$B$949,0)))</t>
  </si>
  <si>
    <t>\IF(注文シート!$B75\"","",注文シート!H75)</t>
  </si>
  <si>
    <t>\IF(注文シート!$B75\"","",注文シート!$J75)</t>
  </si>
  <si>
    <t>\IF(注文シート!$B75\"","",注文シート!$I75)</t>
  </si>
  <si>
    <t>\IF(注文シート!$B76\"","",注文シート!$C$5)</t>
  </si>
  <si>
    <t>\IF(注文シート!$B76\"","",注文シート!$C$6)</t>
  </si>
  <si>
    <t>\IF(注文シート!$B76\"","",IF(注文シート!$C$12\"","",注文シート!$C$12))</t>
  </si>
  <si>
    <t>\IF(注文シート!$B76\"","",注文シート!$C$14)</t>
  </si>
  <si>
    <t>\IF(注文シート!$B76\"","",5)</t>
  </si>
  <si>
    <t>\IF(注文シート!$B76\"","",注文シート!$C$11)</t>
  </si>
  <si>
    <t>\IF(注文シート!$B76\"","",注文シート!$D$7)</t>
  </si>
  <si>
    <t>\IF(注文シート!$B76\"","",注文シート!$C$8)</t>
  </si>
  <si>
    <t>\IF(注文シート!$B76\"","",注文シート!$C$9)</t>
  </si>
  <si>
    <t>\IF(注文シート!$B76\"","",注文シート!$C$10)</t>
  </si>
  <si>
    <t>\IF(注文シート!$B76\"","",TODAY())</t>
  </si>
  <si>
    <t>\IF(注文シート!$B76\"","",IF(注文シート!$G$10\"代引（ご依頼主へのお届けがある場合のみ）",1,IF(注文シート!$G$10\"振込（先払い）",3,4)))</t>
  </si>
  <si>
    <t>\IF(注文シート!$B76\"","",注文シート!C76)</t>
  </si>
  <si>
    <t>\IF(注文シート!$B76\"","",注文シート!D76)</t>
  </si>
  <si>
    <t>\IF(注文シート!$B76\"","",注文シート!E76)</t>
  </si>
  <si>
    <t>\IF(注文シート!$B76\"","",IF(注文シート!F76\"","",注文シート!F76))</t>
  </si>
  <si>
    <t>\IF(注文シート!$B76\"","",注文シート!B76)</t>
  </si>
  <si>
    <t>\IF(注文シート!$B76\"","","様")</t>
  </si>
  <si>
    <t>\IF(注文シート!$B76\"","",IF(注文シート!$G76\"","",注文シート!$G76))</t>
  </si>
  <si>
    <t>\IF(注文シート!$B76\"","",IF(注文シート!$D$18\"",注文シート!$D$7,注文シート!$D$18))</t>
  </si>
  <si>
    <t>\IF(注文シート!$B76\"","",IF(注文シート!$C$19\"",注文シート!$C$8,注文シート!$C$19))</t>
  </si>
  <si>
    <t>\IF(注文シート!$B76\"","",IF(注文シート!$C$20\"",注文シート!$C$9,注文シート!$C$20))</t>
  </si>
  <si>
    <t>\IF(注文シート!$B76\"","",IF(注文シート!$C$21\"",注文シート!$C$10,注文シート!$C$21))</t>
  </si>
  <si>
    <t>\IF(注文シート!$B76\"","",IF(注文シート!$C$17\"",注文シート!$C$5,注文シート!$C$17))</t>
  </si>
  <si>
    <t>\IF(注文シート!$B76\"","",IF(注文シート!$C$22\"",注文シート!$C$11,注文シート!$C$22))</t>
  </si>
  <si>
    <t>\IF(AZ51\"","",AG51+BA51*BB51)</t>
  </si>
  <si>
    <t>\IF(注文シート!$B76\"","",IF(注文シート!$L76\"",注文シート!$G$11,注文シート!$L76))</t>
  </si>
  <si>
    <t>\IF(BH51\"午前中","1",IF(BH51\"14～16時","3",IF(BH51\"16～18時","4",IF(BH51\"18～20時","5",IF(BH51\"19～21時","6","")))))</t>
  </si>
  <si>
    <t>\IF(注文シート!$B76\"","",注文シート!$G$7)</t>
  </si>
  <si>
    <t>\IF(注文シート!$B76\"","",注文シート!$I$7)</t>
  </si>
  <si>
    <t>\IF(B76\"","",IF(注文シート!F63\"","",注文シート!F63))</t>
  </si>
  <si>
    <t>\IF(AZ51\"","",INDEX(リスト!$A$6:$A$949,MATCH(AZ51,リスト!$B$6:$B$949,0)))</t>
  </si>
  <si>
    <t>\IF(注文シート!$B76\"","",注文シート!H76)</t>
  </si>
  <si>
    <t>\IF(注文シート!$B76\"","",注文シート!$J76)</t>
  </si>
  <si>
    <t>\IF(注文シート!$B76\"","",注文シート!$I76)</t>
  </si>
  <si>
    <t>\IF(注文シート!$B77\"","",注文シート!$C$5)</t>
  </si>
  <si>
    <t>\IF(注文シート!$B77\"","",注文シート!$C$6)</t>
  </si>
  <si>
    <t>\IF(注文シート!$B77\"","",IF(注文シート!$C$12\"","",注文シート!$C$12))</t>
  </si>
  <si>
    <t>\IF(注文シート!$B77\"","",注文シート!$C$14)</t>
  </si>
  <si>
    <t>\IF(注文シート!$B77\"","",5)</t>
  </si>
  <si>
    <t>\IF(注文シート!$B77\"","",注文シート!$C$11)</t>
  </si>
  <si>
    <t>\IF(注文シート!$B77\"","",注文シート!$D$7)</t>
  </si>
  <si>
    <t>\IF(注文シート!$B77\"","",注文シート!$C$8)</t>
  </si>
  <si>
    <t>\IF(注文シート!$B77\"","",注文シート!$C$9)</t>
  </si>
  <si>
    <t>\IF(注文シート!$B77\"","",注文シート!$C$10)</t>
  </si>
  <si>
    <t>\IF(注文シート!$B77\"","",TODAY())</t>
  </si>
  <si>
    <t>\IF(注文シート!$B77\"","",IF(注文シート!$G$10\"代引（ご依頼主へのお届けがある場合のみ）",1,IF(注文シート!$G$10\"振込（先払い）",3,4)))</t>
  </si>
  <si>
    <t>\IF(注文シート!$B77\"","",注文シート!C77)</t>
  </si>
  <si>
    <t>\IF(注文シート!$B77\"","",注文シート!D77)</t>
  </si>
  <si>
    <t>\IF(注文シート!$B77\"","",注文シート!E77)</t>
  </si>
  <si>
    <t>\IF(注文シート!$B77\"","",IF(注文シート!F77\"","",注文シート!F77))</t>
  </si>
  <si>
    <t>\IF(注文シート!$B77\"","",注文シート!B77)</t>
  </si>
  <si>
    <t>\IF(注文シート!$B77\"","","様")</t>
  </si>
  <si>
    <t>\IF(注文シート!$B77\"","",IF(注文シート!$G77\"","",注文シート!$G77))</t>
  </si>
  <si>
    <t>\IF(注文シート!$B77\"","",IF(注文シート!$D$18\"",注文シート!$D$7,注文シート!$D$18))</t>
  </si>
  <si>
    <t>\IF(注文シート!$B77\"","",IF(注文シート!$C$19\"",注文シート!$C$8,注文シート!$C$19))</t>
  </si>
  <si>
    <t>\IF(注文シート!$B77\"","",IF(注文シート!$C$20\"",注文シート!$C$9,注文シート!$C$20))</t>
  </si>
  <si>
    <t>\IF(注文シート!$B77\"","",IF(注文シート!$C$21\"",注文シート!$C$10,注文シート!$C$21))</t>
  </si>
  <si>
    <t>\IF(注文シート!$B77\"","",IF(注文シート!$C$17\"",注文シート!$C$5,注文シート!$C$17))</t>
  </si>
  <si>
    <t>\IF(注文シート!$B77\"","",IF(注文シート!$C$22\"",注文シート!$C$11,注文シート!$C$22))</t>
  </si>
  <si>
    <t>\IF(AZ52\"","",AG52+BA52*BB52)</t>
  </si>
  <si>
    <t>\IF(注文シート!$B77\"","",IF(注文シート!$L77\"",注文シート!$G$11,注文シート!$L77))</t>
  </si>
  <si>
    <t>\IF(BH52\"午前中","1",IF(BH52\"14～16時","3",IF(BH52\"16～18時","4",IF(BH52\"18～20時","5",IF(BH52\"19～21時","6","")))))</t>
  </si>
  <si>
    <t>\IF(注文シート!$B77\"","",注文シート!$G$7)</t>
  </si>
  <si>
    <t>\IF(注文シート!$B77\"","",注文シート!$I$7)</t>
  </si>
  <si>
    <t>\IF(B77\"","",IF(注文シート!F64\"","",注文シート!F64))</t>
  </si>
  <si>
    <t>\IF(AZ52\"","",INDEX(リスト!$A$6:$A$949,MATCH(AZ52,リスト!$B$6:$B$949,0)))</t>
  </si>
  <si>
    <t>\IF(注文シート!$B77\"","",注文シート!H77)</t>
  </si>
  <si>
    <t>\IF(注文シート!$B77\"","",注文シート!$J77)</t>
  </si>
  <si>
    <t>\IF(注文シート!$B77\"","",注文シート!$I77)</t>
  </si>
  <si>
    <t>\IF(注文シート!$B78\"","",注文シート!$C$5)</t>
  </si>
  <si>
    <t>\IF(注文シート!$B78\"","",注文シート!$C$6)</t>
  </si>
  <si>
    <t>\IF(注文シート!$B78\"","",IF(注文シート!$C$12\"","",注文シート!$C$12))</t>
  </si>
  <si>
    <t>\IF(注文シート!$B78\"","",注文シート!$C$14)</t>
  </si>
  <si>
    <t>\IF(注文シート!$B78\"","",5)</t>
  </si>
  <si>
    <t>\IF(注文シート!$B78\"","",注文シート!$C$11)</t>
  </si>
  <si>
    <t>\IF(注文シート!$B78\"","",注文シート!$D$7)</t>
  </si>
  <si>
    <t>\IF(注文シート!$B78\"","",注文シート!$C$8)</t>
  </si>
  <si>
    <t>\IF(注文シート!$B78\"","",注文シート!$C$9)</t>
  </si>
  <si>
    <t>\IF(注文シート!$B78\"","",注文シート!$C$10)</t>
  </si>
  <si>
    <t>\IF(注文シート!$B78\"","",TODAY())</t>
  </si>
  <si>
    <t>\IF(注文シート!$B78\"","",IF(注文シート!$G$10\"代引（ご依頼主へのお届けがある場合のみ）",1,IF(注文シート!$G$10\"振込（先払い）",3,4)))</t>
  </si>
  <si>
    <t>\IF(注文シート!$B78\"","",注文シート!C78)</t>
  </si>
  <si>
    <t>\IF(注文シート!$B78\"","",注文シート!D78)</t>
  </si>
  <si>
    <t>\IF(注文シート!$B78\"","",注文シート!E78)</t>
  </si>
  <si>
    <t>\IF(注文シート!$B78\"","",IF(注文シート!F78\"","",注文シート!F78))</t>
  </si>
  <si>
    <t>\IF(注文シート!$B78\"","",注文シート!B78)</t>
  </si>
  <si>
    <t>\IF(注文シート!$B78\"","","様")</t>
  </si>
  <si>
    <t>\IF(注文シート!$B78\"","",IF(注文シート!$G78\"","",注文シート!$G78))</t>
  </si>
  <si>
    <t>\IF(注文シート!$B78\"","",IF(注文シート!$D$18\"",注文シート!$D$7,注文シート!$D$18))</t>
  </si>
  <si>
    <t>\IF(注文シート!$B78\"","",IF(注文シート!$C$19\"",注文シート!$C$8,注文シート!$C$19))</t>
  </si>
  <si>
    <t>\IF(注文シート!$B78\"","",IF(注文シート!$C$20\"",注文シート!$C$9,注文シート!$C$20))</t>
  </si>
  <si>
    <t>\IF(注文シート!$B78\"","",IF(注文シート!$C$21\"",注文シート!$C$10,注文シート!$C$21))</t>
  </si>
  <si>
    <t>\IF(注文シート!$B78\"","",IF(注文シート!$C$17\"",注文シート!$C$5,注文シート!$C$17))</t>
  </si>
  <si>
    <t>\IF(注文シート!$B78\"","",IF(注文シート!$C$22\"",注文シート!$C$11,注文シート!$C$22))</t>
  </si>
  <si>
    <t>\IF(AZ53\"","",AG53+BA53*BB53)</t>
  </si>
  <si>
    <t>\IF(注文シート!$B78\"","",IF(注文シート!$L78\"",注文シート!$G$11,注文シート!$L78))</t>
  </si>
  <si>
    <t>\IF(BH53\"午前中","1",IF(BH53\"14～16時","3",IF(BH53\"16～18時","4",IF(BH53\"18～20時","5",IF(BH53\"19～21時","6","")))))</t>
  </si>
  <si>
    <t>\IF(注文シート!$B78\"","",注文シート!$G$7)</t>
  </si>
  <si>
    <t>\IF(注文シート!$B78\"","",注文シート!$I$7)</t>
  </si>
  <si>
    <t>\IF(B78\"","",IF(注文シート!F65\"","",注文シート!F65))</t>
  </si>
  <si>
    <t>\IF(AZ53\"","",INDEX(リスト!$A$6:$A$949,MATCH(AZ53,リスト!$B$6:$B$949,0)))</t>
  </si>
  <si>
    <t>\IF(注文シート!$B78\"","",注文シート!H78)</t>
  </si>
  <si>
    <t>\IF(注文シート!$B78\"","",注文シート!$J78)</t>
  </si>
  <si>
    <t>\IF(注文シート!$B78\"","",注文シート!$I78)</t>
  </si>
  <si>
    <t>\IF(注文シート!$B79\"","",注文シート!$C$5)</t>
  </si>
  <si>
    <t>\IF(注文シート!$B79\"","",注文シート!$C$6)</t>
  </si>
  <si>
    <t>\IF(注文シート!$B79\"","",IF(注文シート!$C$12\"","",注文シート!$C$12))</t>
  </si>
  <si>
    <t>\IF(注文シート!$B79\"","",注文シート!$C$14)</t>
  </si>
  <si>
    <t>\IF(注文シート!$B79\"","",5)</t>
  </si>
  <si>
    <t>\IF(注文シート!$B79\"","",注文シート!$C$11)</t>
  </si>
  <si>
    <t>\IF(注文シート!$B79\"","",注文シート!$D$7)</t>
  </si>
  <si>
    <t>\IF(注文シート!$B79\"","",注文シート!$C$8)</t>
  </si>
  <si>
    <t>\IF(注文シート!$B79\"","",注文シート!$C$9)</t>
  </si>
  <si>
    <t>\IF(注文シート!$B79\"","",注文シート!$C$10)</t>
  </si>
  <si>
    <t>\IF(注文シート!$B79\"","",TODAY())</t>
  </si>
  <si>
    <t>\IF(注文シート!$B79\"","",IF(注文シート!$G$10\"代引（ご依頼主へのお届けがある場合のみ）",1,IF(注文シート!$G$10\"振込（先払い）",3,4)))</t>
  </si>
  <si>
    <t>\IF(注文シート!$B79\"","",注文シート!C79)</t>
  </si>
  <si>
    <t>\IF(注文シート!$B79\"","",注文シート!D79)</t>
  </si>
  <si>
    <t>\IF(注文シート!$B79\"","",注文シート!E79)</t>
  </si>
  <si>
    <t>\IF(注文シート!$B79\"","",IF(注文シート!F79\"","",注文シート!F79))</t>
  </si>
  <si>
    <t>\IF(注文シート!$B79\"","",注文シート!B79)</t>
  </si>
  <si>
    <t>\IF(注文シート!$B79\"","","様")</t>
  </si>
  <si>
    <t>\IF(注文シート!$B79\"","",IF(注文シート!$G79\"","",注文シート!$G79))</t>
  </si>
  <si>
    <t>\IF(注文シート!$B79\"","",IF(注文シート!$D$18\"",注文シート!$D$7,注文シート!$D$18))</t>
  </si>
  <si>
    <t>\IF(注文シート!$B79\"","",IF(注文シート!$C$19\"",注文シート!$C$8,注文シート!$C$19))</t>
  </si>
  <si>
    <t>\IF(注文シート!$B79\"","",IF(注文シート!$C$20\"",注文シート!$C$9,注文シート!$C$20))</t>
  </si>
  <si>
    <t>\IF(注文シート!$B79\"","",IF(注文シート!$C$21\"",注文シート!$C$10,注文シート!$C$21))</t>
  </si>
  <si>
    <t>\IF(注文シート!$B79\"","",IF(注文シート!$C$17\"",注文シート!$C$5,注文シート!$C$17))</t>
  </si>
  <si>
    <t>\IF(注文シート!$B79\"","",IF(注文シート!$C$22\"",注文シート!$C$11,注文シート!$C$22))</t>
  </si>
  <si>
    <t>\IF(AZ54\"","",AG54+BA54*BB54)</t>
  </si>
  <si>
    <t>\IF(注文シート!$B79\"","",IF(注文シート!$L79\"",注文シート!$G$11,注文シート!$L79))</t>
  </si>
  <si>
    <t>\IF(BH54\"午前中","1",IF(BH54\"14～16時","3",IF(BH54\"16～18時","4",IF(BH54\"18～20時","5",IF(BH54\"19～21時","6","")))))</t>
  </si>
  <si>
    <t>\IF(注文シート!$B79\"","",注文シート!$G$7)</t>
  </si>
  <si>
    <t>\IF(注文シート!$B79\"","",注文シート!$I$7)</t>
  </si>
  <si>
    <t>\IF(B79\"","",IF(注文シート!F66\"","",注文シート!F66))</t>
  </si>
  <si>
    <t>\IF(AZ54\"","",INDEX(リスト!$A$6:$A$949,MATCH(AZ54,リスト!$B$6:$B$949,0)))</t>
  </si>
  <si>
    <t>\IF(注文シート!$B79\"","",注文シート!H79)</t>
  </si>
  <si>
    <t>\IF(注文シート!$B79\"","",注文シート!$J79)</t>
  </si>
  <si>
    <t>\IF(注文シート!$B79\"","",注文シート!$I79)</t>
  </si>
  <si>
    <t>\IF(注文シート!$B80\"","",注文シート!$C$5)</t>
  </si>
  <si>
    <t>\IF(注文シート!$B80\"","",注文シート!$C$6)</t>
  </si>
  <si>
    <t>\IF(注文シート!$B80\"","",IF(注文シート!$C$12\"","",注文シート!$C$12))</t>
  </si>
  <si>
    <t>\IF(注文シート!$B80\"","",注文シート!$C$14)</t>
  </si>
  <si>
    <t>\IF(注文シート!$B80\"","",5)</t>
  </si>
  <si>
    <t>\IF(注文シート!$B80\"","",注文シート!$C$11)</t>
  </si>
  <si>
    <t>\IF(注文シート!$B80\"","",注文シート!$D$7)</t>
  </si>
  <si>
    <t>\IF(注文シート!$B80\"","",注文シート!$C$8)</t>
  </si>
  <si>
    <t>\IF(注文シート!$B80\"","",注文シート!$C$9)</t>
  </si>
  <si>
    <t>\IF(注文シート!$B80\"","",注文シート!$C$10)</t>
  </si>
  <si>
    <t>\IF(注文シート!$B80\"","",TODAY())</t>
  </si>
  <si>
    <t>\IF(注文シート!$B80\"","",IF(注文シート!$G$10\"代引（ご依頼主へのお届けがある場合のみ）",1,IF(注文シート!$G$10\"振込（先払い）",3,4)))</t>
  </si>
  <si>
    <t>\IF(注文シート!$B80\"","",注文シート!C80)</t>
  </si>
  <si>
    <t>\IF(注文シート!$B80\"","",注文シート!D80)</t>
  </si>
  <si>
    <t>\IF(注文シート!$B80\"","",注文シート!E80)</t>
  </si>
  <si>
    <t>\IF(注文シート!$B80\"","",IF(注文シート!F80\"","",注文シート!F80))</t>
  </si>
  <si>
    <t>\IF(注文シート!$B80\"","",注文シート!B80)</t>
  </si>
  <si>
    <t>\IF(注文シート!$B80\"","","様")</t>
  </si>
  <si>
    <t>\IF(注文シート!$B80\"","",IF(注文シート!$G80\"","",注文シート!$G80))</t>
  </si>
  <si>
    <t>\IF(注文シート!$B80\"","",IF(注文シート!$D$18\"",注文シート!$D$7,注文シート!$D$18))</t>
  </si>
  <si>
    <t>\IF(注文シート!$B80\"","",IF(注文シート!$C$19\"",注文シート!$C$8,注文シート!$C$19))</t>
  </si>
  <si>
    <t>\IF(注文シート!$B80\"","",IF(注文シート!$C$20\"",注文シート!$C$9,注文シート!$C$20))</t>
  </si>
  <si>
    <t>\IF(注文シート!$B80\"","",IF(注文シート!$C$21\"",注文シート!$C$10,注文シート!$C$21))</t>
  </si>
  <si>
    <t>\IF(注文シート!$B80\"","",IF(注文シート!$C$17\"",注文シート!$C$5,注文シート!$C$17))</t>
  </si>
  <si>
    <t>\IF(注文シート!$B80\"","",IF(注文シート!$C$22\"",注文シート!$C$11,注文シート!$C$22))</t>
  </si>
  <si>
    <t>\IF(AZ55\"","",AG55+BA55*BB55)</t>
  </si>
  <si>
    <t>\IF(注文シート!$B80\"","",IF(注文シート!$L80\"",注文シート!$G$11,注文シート!$L80))</t>
  </si>
  <si>
    <t>\IF(BH55\"午前中","1",IF(BH55\"14～16時","3",IF(BH55\"16～18時","4",IF(BH55\"18～20時","5",IF(BH55\"19～21時","6","")))))</t>
  </si>
  <si>
    <t>\IF(注文シート!$B80\"","",注文シート!$G$7)</t>
  </si>
  <si>
    <t>\IF(注文シート!$B80\"","",注文シート!$I$7)</t>
  </si>
  <si>
    <t>\IF(B80\"","",IF(注文シート!F67\"","",注文シート!F67))</t>
  </si>
  <si>
    <t>\IF(AZ55\"","",INDEX(リスト!$A$6:$A$949,MATCH(AZ55,リスト!$B$6:$B$949,0)))</t>
  </si>
  <si>
    <t>\IF(注文シート!$B80\"","",注文シート!H80)</t>
  </si>
  <si>
    <t>\IF(注文シート!$B80\"","",注文シート!$J80)</t>
  </si>
  <si>
    <t>\IF(注文シート!$B80\"","",注文シート!$I80)</t>
  </si>
  <si>
    <t>\IF(注文シート!$B81\"","",注文シート!$C$5)</t>
  </si>
  <si>
    <t>\IF(注文シート!$B81\"","",注文シート!$C$6)</t>
  </si>
  <si>
    <t>\IF(注文シート!$B81\"","",IF(注文シート!$C$12\"","",注文シート!$C$12))</t>
  </si>
  <si>
    <t>\IF(注文シート!$B81\"","",注文シート!$C$14)</t>
  </si>
  <si>
    <t>\IF(注文シート!$B81\"","",5)</t>
  </si>
  <si>
    <t>\IF(注文シート!$B81\"","",注文シート!$C$11)</t>
  </si>
  <si>
    <t>\IF(注文シート!$B81\"","",注文シート!$D$7)</t>
  </si>
  <si>
    <t>\IF(注文シート!$B81\"","",注文シート!$C$8)</t>
  </si>
  <si>
    <t>\IF(注文シート!$B81\"","",注文シート!$C$9)</t>
  </si>
  <si>
    <t>\IF(注文シート!$B81\"","",注文シート!$C$10)</t>
  </si>
  <si>
    <t>\IF(注文シート!$B81\"","",TODAY())</t>
  </si>
  <si>
    <t>\IF(注文シート!$B81\"","",IF(注文シート!$G$10\"代引（ご依頼主へのお届けがある場合のみ）",1,IF(注文シート!$G$10\"振込（先払い）",3,4)))</t>
  </si>
  <si>
    <t>\IF(注文シート!$B81\"","",注文シート!C81)</t>
  </si>
  <si>
    <t>\IF(注文シート!$B81\"","",注文シート!D81)</t>
  </si>
  <si>
    <t>\IF(注文シート!$B81\"","",注文シート!E81)</t>
  </si>
  <si>
    <t>\IF(注文シート!$B81\"","",IF(注文シート!F81\"","",注文シート!F81))</t>
  </si>
  <si>
    <t>\IF(注文シート!$B81\"","",注文シート!B81)</t>
  </si>
  <si>
    <t>\IF(注文シート!$B81\"","","様")</t>
  </si>
  <si>
    <t>\IF(注文シート!$B81\"","",IF(注文シート!$G81\"","",注文シート!$G81))</t>
  </si>
  <si>
    <t>\IF(注文シート!$B81\"","",IF(注文シート!$D$18\"",注文シート!$D$7,注文シート!$D$18))</t>
  </si>
  <si>
    <t>\IF(注文シート!$B81\"","",IF(注文シート!$C$19\"",注文シート!$C$8,注文シート!$C$19))</t>
  </si>
  <si>
    <t>\IF(注文シート!$B81\"","",IF(注文シート!$C$20\"",注文シート!$C$9,注文シート!$C$20))</t>
  </si>
  <si>
    <t>\IF(注文シート!$B81\"","",IF(注文シート!$C$21\"",注文シート!$C$10,注文シート!$C$21))</t>
  </si>
  <si>
    <t>\IF(注文シート!$B81\"","",IF(注文シート!$C$17\"",注文シート!$C$5,注文シート!$C$17))</t>
  </si>
  <si>
    <t>\IF(注文シート!$B81\"","",IF(注文シート!$C$22\"",注文シート!$C$11,注文シート!$C$22))</t>
  </si>
  <si>
    <t>\IF(AZ56\"","",AG56+BA56*BB56)</t>
  </si>
  <si>
    <t>\IF(注文シート!$B81\"","",IF(注文シート!$L81\"",注文シート!$G$11,注文シート!$L81))</t>
  </si>
  <si>
    <t>\IF(BH56\"午前中","1",IF(BH56\"14～16時","3",IF(BH56\"16～18時","4",IF(BH56\"18～20時","5",IF(BH56\"19～21時","6","")))))</t>
  </si>
  <si>
    <t>\IF(注文シート!$B81\"","",注文シート!$G$7)</t>
  </si>
  <si>
    <t>\IF(注文シート!$B81\"","",注文シート!$I$7)</t>
  </si>
  <si>
    <t>\IF(B81\"","",IF(注文シート!F68\"","",注文シート!F68))</t>
  </si>
  <si>
    <t>\IF(AZ56\"","",INDEX(リスト!$A$6:$A$949,MATCH(AZ56,リスト!$B$6:$B$949,0)))</t>
  </si>
  <si>
    <t>\IF(注文シート!$B81\"","",注文シート!H81)</t>
  </si>
  <si>
    <t>\IF(注文シート!$B81\"","",注文シート!$J81)</t>
  </si>
  <si>
    <t>\IF(注文シート!$B81\"","",注文シート!$I81)</t>
  </si>
  <si>
    <t>\IF(注文シート!$B82\"","",注文シート!$C$5)</t>
  </si>
  <si>
    <t>\IF(注文シート!$B82\"","",注文シート!$C$6)</t>
  </si>
  <si>
    <t>\IF(注文シート!$B82\"","",IF(注文シート!$C$12\"","",注文シート!$C$12))</t>
  </si>
  <si>
    <t>\IF(注文シート!$B82\"","",注文シート!$C$14)</t>
  </si>
  <si>
    <t>\IF(注文シート!$B82\"","",5)</t>
  </si>
  <si>
    <t>\IF(注文シート!$B82\"","",注文シート!$C$11)</t>
  </si>
  <si>
    <t>\IF(注文シート!$B82\"","",注文シート!$D$7)</t>
  </si>
  <si>
    <t>\IF(注文シート!$B82\"","",注文シート!$C$8)</t>
  </si>
  <si>
    <t>\IF(注文シート!$B82\"","",注文シート!$C$9)</t>
  </si>
  <si>
    <t>\IF(注文シート!$B82\"","",注文シート!$C$10)</t>
  </si>
  <si>
    <t>\IF(注文シート!$B82\"","",TODAY())</t>
  </si>
  <si>
    <t>\IF(注文シート!$B82\"","",IF(注文シート!$G$10\"代引（ご依頼主へのお届けがある場合のみ）",1,IF(注文シート!$G$10\"振込（先払い）",3,4)))</t>
  </si>
  <si>
    <t>\IF(注文シート!$B82\"","",注文シート!C82)</t>
  </si>
  <si>
    <t>\IF(注文シート!$B82\"","",注文シート!D82)</t>
  </si>
  <si>
    <t>\IF(注文シート!$B82\"","",注文シート!E82)</t>
  </si>
  <si>
    <t>\IF(注文シート!$B82\"","",IF(注文シート!F82\"","",注文シート!F82))</t>
  </si>
  <si>
    <t>\IF(注文シート!$B82\"","",注文シート!B82)</t>
  </si>
  <si>
    <t>\IF(注文シート!$B82\"","","様")</t>
  </si>
  <si>
    <t>\IF(注文シート!$B82\"","",IF(注文シート!$G82\"","",注文シート!$G82))</t>
  </si>
  <si>
    <t>\IF(注文シート!$B82\"","",IF(注文シート!$D$18\"",注文シート!$D$7,注文シート!$D$18))</t>
  </si>
  <si>
    <t>\IF(注文シート!$B82\"","",IF(注文シート!$C$19\"",注文シート!$C$8,注文シート!$C$19))</t>
  </si>
  <si>
    <t>\IF(注文シート!$B82\"","",IF(注文シート!$C$20\"",注文シート!$C$9,注文シート!$C$20))</t>
  </si>
  <si>
    <t>\IF(注文シート!$B82\"","",IF(注文シート!$C$21\"",注文シート!$C$10,注文シート!$C$21))</t>
  </si>
  <si>
    <t>\IF(注文シート!$B82\"","",IF(注文シート!$C$17\"",注文シート!$C$5,注文シート!$C$17))</t>
  </si>
  <si>
    <t>\IF(注文シート!$B82\"","",IF(注文シート!$C$22\"",注文シート!$C$11,注文シート!$C$22))</t>
  </si>
  <si>
    <t>\IF(AZ57\"","",AG57+BA57*BB57)</t>
  </si>
  <si>
    <t>\IF(注文シート!$B82\"","",IF(注文シート!$L82\"",注文シート!$G$11,注文シート!$L82))</t>
  </si>
  <si>
    <t>\IF(BH57\"午前中","1",IF(BH57\"14～16時","3",IF(BH57\"16～18時","4",IF(BH57\"18～20時","5",IF(BH57\"19～21時","6","")))))</t>
  </si>
  <si>
    <t>\IF(注文シート!$B82\"","",注文シート!$G$7)</t>
  </si>
  <si>
    <t>\IF(注文シート!$B82\"","",注文シート!$I$7)</t>
  </si>
  <si>
    <t>\IF(B82\"","",IF(注文シート!F69\"","",注文シート!F69))</t>
  </si>
  <si>
    <t>\IF(AZ57\"","",INDEX(リスト!$A$6:$A$949,MATCH(AZ57,リスト!$B$6:$B$949,0)))</t>
  </si>
  <si>
    <t>\IF(注文シート!$B82\"","",注文シート!H82)</t>
  </si>
  <si>
    <t>\IF(注文シート!$B82\"","",注文シート!$J82)</t>
  </si>
  <si>
    <t>\IF(注文シート!$B82\"","",注文シート!$I82)</t>
  </si>
  <si>
    <t>\IF(注文シート!$B83\"","",注文シート!$C$5)</t>
  </si>
  <si>
    <t>\IF(注文シート!$B83\"","",注文シート!$C$6)</t>
  </si>
  <si>
    <t>\IF(注文シート!$B83\"","",IF(注文シート!$C$12\"","",注文シート!$C$12))</t>
  </si>
  <si>
    <t>\IF(注文シート!$B83\"","",注文シート!$C$14)</t>
  </si>
  <si>
    <t>\IF(注文シート!$B83\"","",5)</t>
  </si>
  <si>
    <t>\IF(注文シート!$B83\"","",注文シート!$C$11)</t>
  </si>
  <si>
    <t>\IF(注文シート!$B83\"","",注文シート!$D$7)</t>
  </si>
  <si>
    <t>\IF(注文シート!$B83\"","",注文シート!$C$8)</t>
  </si>
  <si>
    <t>\IF(注文シート!$B83\"","",注文シート!$C$9)</t>
  </si>
  <si>
    <t>\IF(注文シート!$B83\"","",注文シート!$C$10)</t>
  </si>
  <si>
    <t>\IF(注文シート!$B83\"","",TODAY())</t>
  </si>
  <si>
    <t>\IF(注文シート!$B83\"","",IF(注文シート!$G$10\"代引（ご依頼主へのお届けがある場合のみ）",1,IF(注文シート!$G$10\"振込（先払い）",3,4)))</t>
  </si>
  <si>
    <t>\IF(注文シート!$B83\"","",注文シート!C83)</t>
  </si>
  <si>
    <t>\IF(注文シート!$B83\"","",注文シート!D83)</t>
  </si>
  <si>
    <t>\IF(注文シート!$B83\"","",注文シート!E83)</t>
  </si>
  <si>
    <t>\IF(注文シート!$B83\"","",IF(注文シート!F83\"","",注文シート!F83))</t>
  </si>
  <si>
    <t>\IF(注文シート!$B83\"","",注文シート!B83)</t>
  </si>
  <si>
    <t>\IF(注文シート!$B83\"","","様")</t>
  </si>
  <si>
    <t>\IF(注文シート!$B83\"","",IF(注文シート!$G83\"","",注文シート!$G83))</t>
  </si>
  <si>
    <t>\IF(注文シート!$B83\"","",IF(注文シート!$D$18\"",注文シート!$D$7,注文シート!$D$18))</t>
  </si>
  <si>
    <t>\IF(注文シート!$B83\"","",IF(注文シート!$C$19\"",注文シート!$C$8,注文シート!$C$19))</t>
  </si>
  <si>
    <t>\IF(注文シート!$B83\"","",IF(注文シート!$C$20\"",注文シート!$C$9,注文シート!$C$20))</t>
  </si>
  <si>
    <t>\IF(注文シート!$B83\"","",IF(注文シート!$C$21\"",注文シート!$C$10,注文シート!$C$21))</t>
  </si>
  <si>
    <t>\IF(注文シート!$B83\"","",IF(注文シート!$C$17\"",注文シート!$C$5,注文シート!$C$17))</t>
  </si>
  <si>
    <t>\IF(注文シート!$B83\"","",IF(注文シート!$C$22\"",注文シート!$C$11,注文シート!$C$22))</t>
  </si>
  <si>
    <t>\IF(AZ58\"","",AG58+BA58*BB58)</t>
  </si>
  <si>
    <t>\IF(注文シート!$B83\"","",IF(注文シート!$L83\"",注文シート!$G$11,注文シート!$L83))</t>
  </si>
  <si>
    <t>\IF(BH58\"午前中","1",IF(BH58\"14～16時","3",IF(BH58\"16～18時","4",IF(BH58\"18～20時","5",IF(BH58\"19～21時","6","")))))</t>
  </si>
  <si>
    <t>\IF(注文シート!$B83\"","",注文シート!$G$7)</t>
  </si>
  <si>
    <t>\IF(注文シート!$B83\"","",注文シート!$I$7)</t>
  </si>
  <si>
    <t>\IF(B83\"","",IF(注文シート!F70\"","",注文シート!F70))</t>
  </si>
  <si>
    <t>\IF(AZ58\"","",INDEX(リスト!$A$6:$A$949,MATCH(AZ58,リスト!$B$6:$B$949,0)))</t>
  </si>
  <si>
    <t>\IF(注文シート!$B83\"","",注文シート!H83)</t>
  </si>
  <si>
    <t>\IF(注文シート!$B83\"","",注文シート!$J83)</t>
  </si>
  <si>
    <t>\IF(注文シート!$B83\"","",注文シート!$I83)</t>
  </si>
  <si>
    <t>\IF(注文シート!$B84\"","",注文シート!$C$5)</t>
  </si>
  <si>
    <t>\IF(注文シート!$B84\"","",注文シート!$C$6)</t>
  </si>
  <si>
    <t>\IF(注文シート!$B84\"","",IF(注文シート!$C$12\"","",注文シート!$C$12))</t>
  </si>
  <si>
    <t>\IF(注文シート!$B84\"","",注文シート!$C$14)</t>
  </si>
  <si>
    <t>\IF(注文シート!$B84\"","",5)</t>
  </si>
  <si>
    <t>\IF(注文シート!$B84\"","",注文シート!$C$11)</t>
  </si>
  <si>
    <t>\IF(注文シート!$B84\"","",注文シート!$D$7)</t>
  </si>
  <si>
    <t>\IF(注文シート!$B84\"","",注文シート!$C$8)</t>
  </si>
  <si>
    <t>\IF(注文シート!$B84\"","",注文シート!$C$9)</t>
  </si>
  <si>
    <t>\IF(注文シート!$B84\"","",注文シート!$C$10)</t>
  </si>
  <si>
    <t>\IF(注文シート!$B84\"","",TODAY())</t>
  </si>
  <si>
    <t>\IF(注文シート!$B84\"","",IF(注文シート!$G$10\"代引（ご依頼主へのお届けがある場合のみ）",1,IF(注文シート!$G$10\"振込（先払い）",3,4)))</t>
  </si>
  <si>
    <t>\IF(注文シート!$B84\"","",注文シート!C84)</t>
  </si>
  <si>
    <t>\IF(注文シート!$B84\"","",注文シート!D84)</t>
  </si>
  <si>
    <t>\IF(注文シート!$B84\"","",注文シート!E84)</t>
  </si>
  <si>
    <t>\IF(注文シート!$B84\"","",IF(注文シート!F84\"","",注文シート!F84))</t>
  </si>
  <si>
    <t>\IF(注文シート!$B84\"","",注文シート!B84)</t>
  </si>
  <si>
    <t>\IF(注文シート!$B84\"","","様")</t>
  </si>
  <si>
    <t>\IF(注文シート!$B84\"","",IF(注文シート!$G84\"","",注文シート!$G84))</t>
  </si>
  <si>
    <t>\IF(注文シート!$B84\"","",IF(注文シート!$D$18\"",注文シート!$D$7,注文シート!$D$18))</t>
  </si>
  <si>
    <t>\IF(注文シート!$B84\"","",IF(注文シート!$C$19\"",注文シート!$C$8,注文シート!$C$19))</t>
  </si>
  <si>
    <t>\IF(注文シート!$B84\"","",IF(注文シート!$C$20\"",注文シート!$C$9,注文シート!$C$20))</t>
  </si>
  <si>
    <t>\IF(注文シート!$B84\"","",IF(注文シート!$C$21\"",注文シート!$C$10,注文シート!$C$21))</t>
  </si>
  <si>
    <t>\IF(注文シート!$B84\"","",IF(注文シート!$C$17\"",注文シート!$C$5,注文シート!$C$17))</t>
  </si>
  <si>
    <t>\IF(注文シート!$B84\"","",IF(注文シート!$C$22\"",注文シート!$C$11,注文シート!$C$22))</t>
  </si>
  <si>
    <t>\IF(AZ59\"","",AG59+BA59*BB59)</t>
  </si>
  <si>
    <t>\IF(注文シート!$B84\"","",IF(注文シート!$L84\"",注文シート!$G$11,注文シート!$L84))</t>
  </si>
  <si>
    <t>\IF(BH59\"午前中","1",IF(BH59\"14～16時","3",IF(BH59\"16～18時","4",IF(BH59\"18～20時","5",IF(BH59\"19～21時","6","")))))</t>
  </si>
  <si>
    <t>\IF(注文シート!$B84\"","",注文シート!$G$7)</t>
  </si>
  <si>
    <t>\IF(注文シート!$B84\"","",注文シート!$I$7)</t>
  </si>
  <si>
    <t>\IF(B84\"","",IF(注文シート!F71\"","",注文シート!F71))</t>
  </si>
  <si>
    <t>\IF(AZ59\"","",INDEX(リスト!$A$6:$A$949,MATCH(AZ59,リスト!$B$6:$B$949,0)))</t>
  </si>
  <si>
    <t>\IF(注文シート!$B84\"","",注文シート!H84)</t>
  </si>
  <si>
    <t>\IF(注文シート!$B84\"","",注文シート!$J84)</t>
  </si>
  <si>
    <t>\IF(注文シート!$B84\"","",注文シート!$I84)</t>
  </si>
  <si>
    <t>\IF(注文シート!$B85\"","",注文シート!$C$5)</t>
  </si>
  <si>
    <t>\IF(注文シート!$B85\"","",注文シート!$C$6)</t>
  </si>
  <si>
    <t>\IF(注文シート!$B85\"","",IF(注文シート!$C$12\"","",注文シート!$C$12))</t>
  </si>
  <si>
    <t>\IF(注文シート!$B85\"","",注文シート!$C$14)</t>
  </si>
  <si>
    <t>\IF(注文シート!$B85\"","",5)</t>
  </si>
  <si>
    <t>\IF(注文シート!$B85\"","",注文シート!$C$11)</t>
  </si>
  <si>
    <t>\IF(注文シート!$B85\"","",注文シート!$D$7)</t>
  </si>
  <si>
    <t>\IF(注文シート!$B85\"","",注文シート!$C$8)</t>
  </si>
  <si>
    <t>\IF(注文シート!$B85\"","",注文シート!$C$9)</t>
  </si>
  <si>
    <t>\IF(注文シート!$B85\"","",注文シート!$C$10)</t>
  </si>
  <si>
    <t>\IF(注文シート!$B85\"","",TODAY())</t>
  </si>
  <si>
    <t>\IF(注文シート!$B85\"","",IF(注文シート!$G$10\"代引（ご依頼主へのお届けがある場合のみ）",1,IF(注文シート!$G$10\"振込（先払い）",3,4)))</t>
  </si>
  <si>
    <t>\IF(注文シート!$B85\"","",注文シート!C85)</t>
  </si>
  <si>
    <t>\IF(注文シート!$B85\"","",注文シート!D85)</t>
  </si>
  <si>
    <t>\IF(注文シート!$B85\"","",注文シート!E85)</t>
  </si>
  <si>
    <t>\IF(注文シート!$B85\"","",IF(注文シート!F85\"","",注文シート!F85))</t>
  </si>
  <si>
    <t>\IF(注文シート!$B85\"","",注文シート!B85)</t>
  </si>
  <si>
    <t>\IF(注文シート!$B85\"","","様")</t>
  </si>
  <si>
    <t>\IF(注文シート!$B85\"","",IF(注文シート!$G85\"","",注文シート!$G85))</t>
  </si>
  <si>
    <t>\IF(注文シート!$B85\"","",IF(注文シート!$D$18\"",注文シート!$D$7,注文シート!$D$18))</t>
  </si>
  <si>
    <t>\IF(注文シート!$B85\"","",IF(注文シート!$C$19\"",注文シート!$C$8,注文シート!$C$19))</t>
  </si>
  <si>
    <t>\IF(注文シート!$B85\"","",IF(注文シート!$C$20\"",注文シート!$C$9,注文シート!$C$20))</t>
  </si>
  <si>
    <t>\IF(注文シート!$B85\"","",IF(注文シート!$C$21\"",注文シート!$C$10,注文シート!$C$21))</t>
  </si>
  <si>
    <t>\IF(注文シート!$B85\"","",IF(注文シート!$C$17\"",注文シート!$C$5,注文シート!$C$17))</t>
  </si>
  <si>
    <t>\IF(注文シート!$B85\"","",IF(注文シート!$C$22\"",注文シート!$C$11,注文シート!$C$22))</t>
  </si>
  <si>
    <t>\IF(AZ60\"","",AG60+BA60*BB60)</t>
  </si>
  <si>
    <t>\IF(注文シート!$B85\"","",IF(注文シート!$L85\"",注文シート!$G$11,注文シート!$L85))</t>
  </si>
  <si>
    <t>\IF(BH60\"午前中","1",IF(BH60\"14～16時","3",IF(BH60\"16～18時","4",IF(BH60\"18～20時","5",IF(BH60\"19～21時","6","")))))</t>
  </si>
  <si>
    <t>\IF(注文シート!$B85\"","",注文シート!$G$7)</t>
  </si>
  <si>
    <t>\IF(注文シート!$B85\"","",注文シート!$I$7)</t>
  </si>
  <si>
    <t>\IF(B85\"","",IF(注文シート!F72\"","",注文シート!F72))</t>
  </si>
  <si>
    <t>\IF(AZ60\"","",INDEX(リスト!$A$6:$A$949,MATCH(AZ60,リスト!$B$6:$B$949,0)))</t>
  </si>
  <si>
    <t>\IF(注文シート!$B85\"","",注文シート!H85)</t>
  </si>
  <si>
    <t>\IF(注文シート!$B85\"","",注文シート!$J85)</t>
  </si>
  <si>
    <t>\IF(注文シート!$B85\"","",注文シート!$I85)</t>
  </si>
  <si>
    <t>\IF(注文シート!$B86\"","",注文シート!$C$5)</t>
  </si>
  <si>
    <t>\IF(注文シート!$B86\"","",注文シート!$C$6)</t>
  </si>
  <si>
    <t>\IF(注文シート!$B86\"","",IF(注文シート!$C$12\"","",注文シート!$C$12))</t>
  </si>
  <si>
    <t>\IF(注文シート!$B86\"","",注文シート!$C$14)</t>
  </si>
  <si>
    <t>\IF(注文シート!$B86\"","",5)</t>
  </si>
  <si>
    <t>\IF(注文シート!$B86\"","",注文シート!$C$11)</t>
  </si>
  <si>
    <t>\IF(注文シート!$B86\"","",注文シート!$D$7)</t>
  </si>
  <si>
    <t>\IF(注文シート!$B86\"","",注文シート!$C$8)</t>
  </si>
  <si>
    <t>\IF(注文シート!$B86\"","",注文シート!$C$9)</t>
  </si>
  <si>
    <t>\IF(注文シート!$B86\"","",注文シート!$C$10)</t>
  </si>
  <si>
    <t>\IF(注文シート!$B86\"","",TODAY())</t>
  </si>
  <si>
    <t>\IF(注文シート!$B86\"","",IF(注文シート!$G$10\"代引（ご依頼主へのお届けがある場合のみ）",1,IF(注文シート!$G$10\"振込（先払い）",3,4)))</t>
  </si>
  <si>
    <t>\IF(注文シート!$B86\"","",注文シート!C86)</t>
  </si>
  <si>
    <t>\IF(注文シート!$B86\"","",注文シート!D86)</t>
  </si>
  <si>
    <t>\IF(注文シート!$B86\"","",注文シート!E86)</t>
  </si>
  <si>
    <t>\IF(注文シート!$B86\"","",IF(注文シート!F86\"","",注文シート!F86))</t>
  </si>
  <si>
    <t>\IF(注文シート!$B86\"","",注文シート!B86)</t>
  </si>
  <si>
    <t>\IF(注文シート!$B86\"","","様")</t>
  </si>
  <si>
    <t>\IF(注文シート!$B86\"","",IF(注文シート!$G86\"","",注文シート!$G86))</t>
  </si>
  <si>
    <t>\IF(注文シート!$B86\"","",IF(注文シート!$D$18\"",注文シート!$D$7,注文シート!$D$18))</t>
  </si>
  <si>
    <t>\IF(注文シート!$B86\"","",IF(注文シート!$C$19\"",注文シート!$C$8,注文シート!$C$19))</t>
  </si>
  <si>
    <t>\IF(注文シート!$B86\"","",IF(注文シート!$C$20\"",注文シート!$C$9,注文シート!$C$20))</t>
  </si>
  <si>
    <t>\IF(注文シート!$B86\"","",IF(注文シート!$C$21\"",注文シート!$C$10,注文シート!$C$21))</t>
  </si>
  <si>
    <t>\IF(注文シート!$B86\"","",IF(注文シート!$C$17\"",注文シート!$C$5,注文シート!$C$17))</t>
  </si>
  <si>
    <t>\IF(注文シート!$B86\"","",IF(注文シート!$C$22\"",注文シート!$C$11,注文シート!$C$22))</t>
  </si>
  <si>
    <t>\IF(AZ61\"","",AG61+BA61*BB61)</t>
  </si>
  <si>
    <t>\IF(注文シート!$B86\"","",IF(注文シート!$L86\"",注文シート!$G$11,注文シート!$L86))</t>
  </si>
  <si>
    <t>\IF(BH61\"午前中","1",IF(BH61\"14～16時","3",IF(BH61\"16～18時","4",IF(BH61\"18～20時","5",IF(BH61\"19～21時","6","")))))</t>
  </si>
  <si>
    <t>\IF(注文シート!$B86\"","",注文シート!$G$7)</t>
  </si>
  <si>
    <t>\IF(注文シート!$B86\"","",注文シート!$I$7)</t>
  </si>
  <si>
    <t>\IF(B86\"","",IF(注文シート!F73\"","",注文シート!F73))</t>
  </si>
  <si>
    <t>\IF(AZ61\"","",INDEX(リスト!$A$6:$A$949,MATCH(AZ61,リスト!$B$6:$B$949,0)))</t>
  </si>
  <si>
    <t>\IF(注文シート!$B86\"","",注文シート!H86)</t>
  </si>
  <si>
    <t>\IF(注文シート!$B86\"","",注文シート!$J86)</t>
  </si>
  <si>
    <t>\IF(注文シート!$B86\"","",注文シート!$I86)</t>
  </si>
  <si>
    <t>\IF(注文シート!$B87\"","",注文シート!$C$5)</t>
  </si>
  <si>
    <t>\IF(注文シート!$B87\"","",注文シート!$C$6)</t>
  </si>
  <si>
    <t>\IF(注文シート!$B87\"","",IF(注文シート!$C$12\"","",注文シート!$C$12))</t>
  </si>
  <si>
    <t>\IF(注文シート!$B87\"","",注文シート!$C$14)</t>
  </si>
  <si>
    <t>\IF(注文シート!$B87\"","",5)</t>
  </si>
  <si>
    <t>\IF(注文シート!$B87\"","",注文シート!$C$11)</t>
  </si>
  <si>
    <t>\IF(注文シート!$B87\"","",注文シート!$D$7)</t>
  </si>
  <si>
    <t>\IF(注文シート!$B87\"","",注文シート!$C$8)</t>
  </si>
  <si>
    <t>\IF(注文シート!$B87\"","",注文シート!$C$9)</t>
  </si>
  <si>
    <t>\IF(注文シート!$B87\"","",注文シート!$C$10)</t>
  </si>
  <si>
    <t>\IF(注文シート!$B87\"","",TODAY())</t>
  </si>
  <si>
    <t>\IF(注文シート!$B87\"","",IF(注文シート!$G$10\"代引（ご依頼主へのお届けがある場合のみ）",1,IF(注文シート!$G$10\"振込（先払い）",3,4)))</t>
  </si>
  <si>
    <t>\IF(注文シート!$B87\"","",注文シート!C87)</t>
  </si>
  <si>
    <t>\IF(注文シート!$B87\"","",注文シート!D87)</t>
  </si>
  <si>
    <t>\IF(注文シート!$B87\"","",注文シート!E87)</t>
  </si>
  <si>
    <t>\IF(注文シート!$B87\"","",IF(注文シート!F87\"","",注文シート!F87))</t>
  </si>
  <si>
    <t>\IF(注文シート!$B87\"","",注文シート!B87)</t>
  </si>
  <si>
    <t>\IF(注文シート!$B87\"","","様")</t>
  </si>
  <si>
    <t>\IF(注文シート!$B87\"","",IF(注文シート!$G87\"","",注文シート!$G87))</t>
  </si>
  <si>
    <t>\IF(注文シート!$B87\"","",IF(注文シート!$D$18\"",注文シート!$D$7,注文シート!$D$18))</t>
  </si>
  <si>
    <t>\IF(注文シート!$B87\"","",IF(注文シート!$C$19\"",注文シート!$C$8,注文シート!$C$19))</t>
  </si>
  <si>
    <t>\IF(注文シート!$B87\"","",IF(注文シート!$C$20\"",注文シート!$C$9,注文シート!$C$20))</t>
  </si>
  <si>
    <t>\IF(注文シート!$B87\"","",IF(注文シート!$C$21\"",注文シート!$C$10,注文シート!$C$21))</t>
  </si>
  <si>
    <t>\IF(注文シート!$B87\"","",IF(注文シート!$C$17\"",注文シート!$C$5,注文シート!$C$17))</t>
  </si>
  <si>
    <t>\IF(注文シート!$B87\"","",IF(注文シート!$C$22\"",注文シート!$C$11,注文シート!$C$22))</t>
  </si>
  <si>
    <t>\IF(AZ62\"","",AG62+BA62*BB62)</t>
  </si>
  <si>
    <t>\IF(注文シート!$B87\"","",IF(注文シート!$L87\"",注文シート!$G$11,注文シート!$L87))</t>
  </si>
  <si>
    <t>\IF(BH62\"午前中","1",IF(BH62\"14～16時","3",IF(BH62\"16～18時","4",IF(BH62\"18～20時","5",IF(BH62\"19～21時","6","")))))</t>
  </si>
  <si>
    <t>\IF(注文シート!$B87\"","",注文シート!$G$7)</t>
  </si>
  <si>
    <t>\IF(注文シート!$B87\"","",注文シート!$I$7)</t>
  </si>
  <si>
    <t>\IF(B87\"","",IF(注文シート!F74\"","",注文シート!F74))</t>
  </si>
  <si>
    <t>\IF(AZ62\"","",INDEX(リスト!$A$6:$A$949,MATCH(AZ62,リスト!$B$6:$B$949,0)))</t>
  </si>
  <si>
    <t>\IF(注文シート!$B87\"","",注文シート!H87)</t>
  </si>
  <si>
    <t>\IF(注文シート!$B87\"","",注文シート!$J87)</t>
  </si>
  <si>
    <t>\IF(注文シート!$B87\"","",注文シート!$I87)</t>
  </si>
  <si>
    <t>\IF(注文シート!$B88\"","",注文シート!$C$5)</t>
  </si>
  <si>
    <t>\IF(注文シート!$B88\"","",注文シート!$C$6)</t>
  </si>
  <si>
    <t>\IF(注文シート!$B88\"","",IF(注文シート!$C$12\"","",注文シート!$C$12))</t>
  </si>
  <si>
    <t>\IF(注文シート!$B88\"","",注文シート!$C$14)</t>
  </si>
  <si>
    <t>\IF(注文シート!$B88\"","",5)</t>
  </si>
  <si>
    <t>\IF(注文シート!$B88\"","",注文シート!$C$11)</t>
  </si>
  <si>
    <t>\IF(注文シート!$B88\"","",注文シート!$D$7)</t>
  </si>
  <si>
    <t>\IF(注文シート!$B88\"","",注文シート!$C$8)</t>
  </si>
  <si>
    <t>\IF(注文シート!$B88\"","",注文シート!$C$9)</t>
  </si>
  <si>
    <t>\IF(注文シート!$B88\"","",注文シート!$C$10)</t>
  </si>
  <si>
    <t>\IF(注文シート!$B88\"","",TODAY())</t>
  </si>
  <si>
    <t>\IF(注文シート!$B88\"","",IF(注文シート!$G$10\"代引（ご依頼主へのお届けがある場合のみ）",1,IF(注文シート!$G$10\"振込（先払い）",3,4)))</t>
  </si>
  <si>
    <t>\IF(注文シート!$B88\"","",注文シート!C88)</t>
  </si>
  <si>
    <t>\IF(注文シート!$B88\"","",注文シート!D88)</t>
  </si>
  <si>
    <t>\IF(注文シート!$B88\"","",注文シート!E88)</t>
  </si>
  <si>
    <t>\IF(注文シート!$B88\"","",IF(注文シート!F88\"","",注文シート!F88))</t>
  </si>
  <si>
    <t>\IF(注文シート!$B88\"","",注文シート!B88)</t>
  </si>
  <si>
    <t>\IF(注文シート!$B88\"","","様")</t>
  </si>
  <si>
    <t>\IF(注文シート!$B88\"","",IF(注文シート!$G88\"","",注文シート!$G88))</t>
  </si>
  <si>
    <t>\IF(注文シート!$B88\"","",IF(注文シート!$D$18\"",注文シート!$D$7,注文シート!$D$18))</t>
  </si>
  <si>
    <t>\IF(注文シート!$B88\"","",IF(注文シート!$C$19\"",注文シート!$C$8,注文シート!$C$19))</t>
  </si>
  <si>
    <t>\IF(注文シート!$B88\"","",IF(注文シート!$C$20\"",注文シート!$C$9,注文シート!$C$20))</t>
  </si>
  <si>
    <t>\IF(注文シート!$B88\"","",IF(注文シート!$C$21\"",注文シート!$C$10,注文シート!$C$21))</t>
  </si>
  <si>
    <t>\IF(注文シート!$B88\"","",IF(注文シート!$C$17\"",注文シート!$C$5,注文シート!$C$17))</t>
  </si>
  <si>
    <t>\IF(注文シート!$B88\"","",IF(注文シート!$C$22\"",注文シート!$C$11,注文シート!$C$22))</t>
  </si>
  <si>
    <t>\IF(AZ63\"","",AG63+BA63*BB63)</t>
  </si>
  <si>
    <t>\IF(注文シート!$B88\"","",IF(注文シート!$L88\"",注文シート!$G$11,注文シート!$L88))</t>
  </si>
  <si>
    <t>\IF(BH63\"午前中","1",IF(BH63\"14～16時","3",IF(BH63\"16～18時","4",IF(BH63\"18～20時","5",IF(BH63\"19～21時","6","")))))</t>
  </si>
  <si>
    <t>\IF(注文シート!$B88\"","",注文シート!$G$7)</t>
  </si>
  <si>
    <t>\IF(注文シート!$B88\"","",注文シート!$I$7)</t>
  </si>
  <si>
    <t>\IF(B88\"","",IF(注文シート!F75\"","",注文シート!F75))</t>
  </si>
  <si>
    <t>\IF(AZ63\"","",INDEX(リスト!$A$6:$A$949,MATCH(AZ63,リスト!$B$6:$B$949,0)))</t>
  </si>
  <si>
    <t>\IF(注文シート!$B88\"","",注文シート!H88)</t>
  </si>
  <si>
    <t>\IF(注文シート!$B88\"","",注文シート!$J88)</t>
  </si>
  <si>
    <t>\IF(注文シート!$B88\"","",注文シート!$I88)</t>
  </si>
  <si>
    <t>\IF(注文シート!$B89\"","",注文シート!$C$5)</t>
  </si>
  <si>
    <t>\IF(注文シート!$B89\"","",注文シート!$C$6)</t>
  </si>
  <si>
    <t>\IF(注文シート!$B89\"","",IF(注文シート!$C$12\"","",注文シート!$C$12))</t>
  </si>
  <si>
    <t>\IF(注文シート!$B89\"","",注文シート!$C$14)</t>
  </si>
  <si>
    <t>\IF(注文シート!$B89\"","",5)</t>
  </si>
  <si>
    <t>\IF(注文シート!$B89\"","",注文シート!$C$11)</t>
  </si>
  <si>
    <t>\IF(注文シート!$B89\"","",注文シート!$D$7)</t>
  </si>
  <si>
    <t>\IF(注文シート!$B89\"","",注文シート!$C$8)</t>
  </si>
  <si>
    <t>\IF(注文シート!$B89\"","",注文シート!$C$9)</t>
  </si>
  <si>
    <t>\IF(注文シート!$B89\"","",注文シート!$C$10)</t>
  </si>
  <si>
    <t>\IF(注文シート!$B89\"","",TODAY())</t>
  </si>
  <si>
    <t>\IF(注文シート!$B89\"","",IF(注文シート!$G$10\"代引（ご依頼主へのお届けがある場合のみ）",1,IF(注文シート!$G$10\"振込（先払い）",3,4)))</t>
  </si>
  <si>
    <t>\IF(注文シート!$B89\"","",注文シート!C89)</t>
  </si>
  <si>
    <t>\IF(注文シート!$B89\"","",注文シート!D89)</t>
  </si>
  <si>
    <t>\IF(注文シート!$B89\"","",注文シート!E89)</t>
  </si>
  <si>
    <t>\IF(注文シート!$B89\"","",IF(注文シート!F89\"","",注文シート!F89))</t>
  </si>
  <si>
    <t>\IF(注文シート!$B89\"","",注文シート!B89)</t>
  </si>
  <si>
    <t>\IF(注文シート!$B89\"","","様")</t>
  </si>
  <si>
    <t>\IF(注文シート!$B89\"","",IF(注文シート!$G89\"","",注文シート!$G89))</t>
  </si>
  <si>
    <t>\IF(注文シート!$B89\"","",IF(注文シート!$D$18\"",注文シート!$D$7,注文シート!$D$18))</t>
  </si>
  <si>
    <t>\IF(注文シート!$B89\"","",IF(注文シート!$C$19\"",注文シート!$C$8,注文シート!$C$19))</t>
  </si>
  <si>
    <t>\IF(注文シート!$B89\"","",IF(注文シート!$C$20\"",注文シート!$C$9,注文シート!$C$20))</t>
  </si>
  <si>
    <t>\IF(注文シート!$B89\"","",IF(注文シート!$C$21\"",注文シート!$C$10,注文シート!$C$21))</t>
  </si>
  <si>
    <t>\IF(注文シート!$B89\"","",IF(注文シート!$C$17\"",注文シート!$C$5,注文シート!$C$17))</t>
  </si>
  <si>
    <t>\IF(注文シート!$B89\"","",IF(注文シート!$C$22\"",注文シート!$C$11,注文シート!$C$22))</t>
  </si>
  <si>
    <t>\IF(AZ64\"","",AG64+BA64*BB64)</t>
  </si>
  <si>
    <t>\IF(注文シート!$B89\"","",IF(注文シート!$L89\"",注文シート!$G$11,注文シート!$L89))</t>
  </si>
  <si>
    <t>\IF(BH64\"午前中","1",IF(BH64\"14～16時","3",IF(BH64\"16～18時","4",IF(BH64\"18～20時","5",IF(BH64\"19～21時","6","")))))</t>
  </si>
  <si>
    <t>\IF(注文シート!$B89\"","",注文シート!$G$7)</t>
  </si>
  <si>
    <t>\IF(注文シート!$B89\"","",注文シート!$I$7)</t>
  </si>
  <si>
    <t>\IF(B89\"","",IF(注文シート!F76\"","",注文シート!F76))</t>
  </si>
  <si>
    <t>\IF(AZ64\"","",INDEX(リスト!$A$6:$A$949,MATCH(AZ64,リスト!$B$6:$B$949,0)))</t>
  </si>
  <si>
    <t>\IF(注文シート!$B89\"","",注文シート!H89)</t>
  </si>
  <si>
    <t>\IF(注文シート!$B89\"","",注文シート!$J89)</t>
  </si>
  <si>
    <t>\IF(注文シート!$B89\"","",注文シート!$I89)</t>
  </si>
  <si>
    <t>\IF(注文シート!$B90\"","",注文シート!$C$5)</t>
  </si>
  <si>
    <t>\IF(注文シート!$B90\"","",注文シート!$C$6)</t>
  </si>
  <si>
    <t>\IF(注文シート!$B90\"","",IF(注文シート!$C$12\"","",注文シート!$C$12))</t>
  </si>
  <si>
    <t>\IF(注文シート!$B90\"","",注文シート!$C$14)</t>
  </si>
  <si>
    <t>\IF(注文シート!$B90\"","",5)</t>
  </si>
  <si>
    <t>\IF(注文シート!$B90\"","",注文シート!$C$11)</t>
  </si>
  <si>
    <t>\IF(注文シート!$B90\"","",注文シート!$D$7)</t>
  </si>
  <si>
    <t>\IF(注文シート!$B90\"","",注文シート!$C$8)</t>
  </si>
  <si>
    <t>\IF(注文シート!$B90\"","",注文シート!$C$9)</t>
  </si>
  <si>
    <t>\IF(注文シート!$B90\"","",注文シート!$C$10)</t>
  </si>
  <si>
    <t>\IF(注文シート!$B90\"","",TODAY())</t>
  </si>
  <si>
    <t>\IF(注文シート!$B90\"","",IF(注文シート!$G$10\"代引（ご依頼主へのお届けがある場合のみ）",1,IF(注文シート!$G$10\"振込（先払い）",3,4)))</t>
  </si>
  <si>
    <t>\IF(注文シート!$B90\"","",注文シート!C90)</t>
  </si>
  <si>
    <t>\IF(注文シート!$B90\"","",注文シート!D90)</t>
  </si>
  <si>
    <t>\IF(注文シート!$B90\"","",注文シート!E90)</t>
  </si>
  <si>
    <t>\IF(注文シート!$B90\"","",IF(注文シート!F90\"","",注文シート!F90))</t>
  </si>
  <si>
    <t>\IF(注文シート!$B90\"","",注文シート!B90)</t>
  </si>
  <si>
    <t>\IF(注文シート!$B90\"","","様")</t>
  </si>
  <si>
    <t>\IF(注文シート!$B90\"","",IF(注文シート!$G90\"","",注文シート!$G90))</t>
  </si>
  <si>
    <t>\IF(注文シート!$B90\"","",IF(注文シート!$D$18\"",注文シート!$D$7,注文シート!$D$18))</t>
  </si>
  <si>
    <t>\IF(注文シート!$B90\"","",IF(注文シート!$C$19\"",注文シート!$C$8,注文シート!$C$19))</t>
  </si>
  <si>
    <t>\IF(注文シート!$B90\"","",IF(注文シート!$C$20\"",注文シート!$C$9,注文シート!$C$20))</t>
  </si>
  <si>
    <t>\IF(注文シート!$B90\"","",IF(注文シート!$C$21\"",注文シート!$C$10,注文シート!$C$21))</t>
  </si>
  <si>
    <t>\IF(注文シート!$B90\"","",IF(注文シート!$C$17\"",注文シート!$C$5,注文シート!$C$17))</t>
  </si>
  <si>
    <t>\IF(注文シート!$B90\"","",IF(注文シート!$C$22\"",注文シート!$C$11,注文シート!$C$22))</t>
  </si>
  <si>
    <t>\IF(AZ65\"","",AG65+BA65*BB65)</t>
  </si>
  <si>
    <t>\IF(注文シート!$B90\"","",IF(注文シート!$L90\"",注文シート!$G$11,注文シート!$L90))</t>
  </si>
  <si>
    <t>\IF(BH65\"午前中","1",IF(BH65\"14～16時","3",IF(BH65\"16～18時","4",IF(BH65\"18～20時","5",IF(BH65\"19～21時","6","")))))</t>
  </si>
  <si>
    <t>\IF(注文シート!$B90\"","",注文シート!$G$7)</t>
  </si>
  <si>
    <t>\IF(注文シート!$B90\"","",注文シート!$I$7)</t>
  </si>
  <si>
    <t>\IF(B90\"","",IF(注文シート!F77\"","",注文シート!F77))</t>
  </si>
  <si>
    <t>\IF(AZ65\"","",INDEX(リスト!$A$6:$A$949,MATCH(AZ65,リスト!$B$6:$B$949,0)))</t>
  </si>
  <si>
    <t>\IF(注文シート!$B90\"","",注文シート!H90)</t>
  </si>
  <si>
    <t>\IF(注文シート!$B90\"","",注文シート!$J90)</t>
  </si>
  <si>
    <t>\IF(注文シート!$B90\"","",注文シート!$I90)</t>
  </si>
  <si>
    <t>\IF(注文シート!$B91\"","",注文シート!$C$5)</t>
  </si>
  <si>
    <t>\IF(注文シート!$B91\"","",注文シート!$C$6)</t>
  </si>
  <si>
    <t>\IF(注文シート!$B91\"","",IF(注文シート!$C$12\"","",注文シート!$C$12))</t>
  </si>
  <si>
    <t>\IF(注文シート!$B91\"","",注文シート!$C$14)</t>
  </si>
  <si>
    <t>\IF(注文シート!$B91\"","",5)</t>
  </si>
  <si>
    <t>\IF(注文シート!$B91\"","",注文シート!$C$11)</t>
  </si>
  <si>
    <t>\IF(注文シート!$B91\"","",注文シート!$D$7)</t>
  </si>
  <si>
    <t>\IF(注文シート!$B91\"","",注文シート!$C$8)</t>
  </si>
  <si>
    <t>\IF(注文シート!$B91\"","",注文シート!$C$9)</t>
  </si>
  <si>
    <t>\IF(注文シート!$B91\"","",注文シート!$C$10)</t>
  </si>
  <si>
    <t>\IF(注文シート!$B91\"","",TODAY())</t>
  </si>
  <si>
    <t>\IF(注文シート!$B91\"","",IF(注文シート!$G$10\"代引（ご依頼主へのお届けがある場合のみ）",1,IF(注文シート!$G$10\"振込（先払い）",3,4)))</t>
  </si>
  <si>
    <t>\IF(注文シート!$B91\"","",注文シート!C91)</t>
  </si>
  <si>
    <t>\IF(注文シート!$B91\"","",注文シート!D91)</t>
  </si>
  <si>
    <t>\IF(注文シート!$B91\"","",注文シート!E91)</t>
  </si>
  <si>
    <t>\IF(注文シート!$B91\"","",IF(注文シート!F91\"","",注文シート!F91))</t>
  </si>
  <si>
    <t>\IF(注文シート!$B91\"","",注文シート!B91)</t>
  </si>
  <si>
    <t>\IF(注文シート!$B91\"","","様")</t>
  </si>
  <si>
    <t>\IF(注文シート!$B91\"","",IF(注文シート!$G91\"","",注文シート!$G91))</t>
  </si>
  <si>
    <t>\IF(注文シート!$B91\"","",IF(注文シート!$D$18\"",注文シート!$D$7,注文シート!$D$18))</t>
  </si>
  <si>
    <t>\IF(注文シート!$B91\"","",IF(注文シート!$C$19\"",注文シート!$C$8,注文シート!$C$19))</t>
  </si>
  <si>
    <t>\IF(注文シート!$B91\"","",IF(注文シート!$C$20\"",注文シート!$C$9,注文シート!$C$20))</t>
  </si>
  <si>
    <t>\IF(注文シート!$B91\"","",IF(注文シート!$C$21\"",注文シート!$C$10,注文シート!$C$21))</t>
  </si>
  <si>
    <t>\IF(注文シート!$B91\"","",IF(注文シート!$C$17\"",注文シート!$C$5,注文シート!$C$17))</t>
  </si>
  <si>
    <t>\IF(注文シート!$B91\"","",IF(注文シート!$C$22\"",注文シート!$C$11,注文シート!$C$22))</t>
  </si>
  <si>
    <t>\IF(AZ66\"","",AG66+BA66*BB66)</t>
  </si>
  <si>
    <t>\IF(注文シート!$B91\"","",IF(注文シート!$L91\"",注文シート!$G$11,注文シート!$L91))</t>
  </si>
  <si>
    <t>\IF(BH66\"午前中","1",IF(BH66\"14～16時","3",IF(BH66\"16～18時","4",IF(BH66\"18～20時","5",IF(BH66\"19～21時","6","")))))</t>
  </si>
  <si>
    <t>\IF(注文シート!$B91\"","",注文シート!$G$7)</t>
  </si>
  <si>
    <t>\IF(注文シート!$B91\"","",注文シート!$I$7)</t>
  </si>
  <si>
    <t>\IF(B91\"","",IF(注文シート!F78\"","",注文シート!F78))</t>
  </si>
  <si>
    <t>\IF(AZ66\"","",INDEX(リスト!$A$6:$A$949,MATCH(AZ66,リスト!$B$6:$B$949,0)))</t>
  </si>
  <si>
    <t>\IF(注文シート!$B91\"","",注文シート!H91)</t>
  </si>
  <si>
    <t>\IF(注文シート!$B91\"","",注文シート!$J91)</t>
  </si>
  <si>
    <t>\IF(注文シート!$B91\"","",注文シート!$I91)</t>
  </si>
  <si>
    <t>\IF(注文シート!$B92\"","",注文シート!$C$5)</t>
  </si>
  <si>
    <t>\IF(注文シート!$B92\"","",注文シート!$C$6)</t>
  </si>
  <si>
    <t>\IF(注文シート!$B92\"","",IF(注文シート!$C$12\"","",注文シート!$C$12))</t>
  </si>
  <si>
    <t>\IF(注文シート!$B92\"","",注文シート!$C$14)</t>
  </si>
  <si>
    <t>\IF(注文シート!$B92\"","",5)</t>
  </si>
  <si>
    <t>\IF(注文シート!$B92\"","",注文シート!$C$11)</t>
  </si>
  <si>
    <t>\IF(注文シート!$B92\"","",注文シート!$D$7)</t>
  </si>
  <si>
    <t>\IF(注文シート!$B92\"","",注文シート!$C$8)</t>
  </si>
  <si>
    <t>\IF(注文シート!$B92\"","",注文シート!$C$9)</t>
  </si>
  <si>
    <t>\IF(注文シート!$B92\"","",注文シート!$C$10)</t>
  </si>
  <si>
    <t>\IF(注文シート!$B92\"","",TODAY())</t>
  </si>
  <si>
    <t>\IF(注文シート!$B92\"","",IF(注文シート!$G$10\"代引（ご依頼主へのお届けがある場合のみ）",1,IF(注文シート!$G$10\"振込（先払い）",3,4)))</t>
  </si>
  <si>
    <t>\IF(注文シート!$B92\"","",注文シート!C92)</t>
  </si>
  <si>
    <t>\IF(注文シート!$B92\"","",注文シート!D92)</t>
  </si>
  <si>
    <t>\IF(注文シート!$B92\"","",注文シート!E92)</t>
  </si>
  <si>
    <t>\IF(注文シート!$B92\"","",IF(注文シート!F92\"","",注文シート!F92))</t>
  </si>
  <si>
    <t>\IF(注文シート!$B92\"","",注文シート!B92)</t>
  </si>
  <si>
    <t>\IF(注文シート!$B92\"","","様")</t>
  </si>
  <si>
    <t>\IF(注文シート!$B92\"","",IF(注文シート!$G92\"","",注文シート!$G92))</t>
  </si>
  <si>
    <t>\IF(注文シート!$B92\"","",IF(注文シート!$D$18\"",注文シート!$D$7,注文シート!$D$18))</t>
  </si>
  <si>
    <t>\IF(注文シート!$B92\"","",IF(注文シート!$C$19\"",注文シート!$C$8,注文シート!$C$19))</t>
  </si>
  <si>
    <t>\IF(注文シート!$B92\"","",IF(注文シート!$C$20\"",注文シート!$C$9,注文シート!$C$20))</t>
  </si>
  <si>
    <t>\IF(注文シート!$B92\"","",IF(注文シート!$C$21\"",注文シート!$C$10,注文シート!$C$21))</t>
  </si>
  <si>
    <t>\IF(注文シート!$B92\"","",IF(注文シート!$C$17\"",注文シート!$C$5,注文シート!$C$17))</t>
  </si>
  <si>
    <t>\IF(注文シート!$B92\"","",IF(注文シート!$C$22\"",注文シート!$C$11,注文シート!$C$22))</t>
  </si>
  <si>
    <t>\IF(AZ67\"","",AG67+BA67*BB67)</t>
  </si>
  <si>
    <t>\IF(注文シート!$B92\"","",IF(注文シート!$L92\"",注文シート!$G$11,注文シート!$L92))</t>
  </si>
  <si>
    <t>\IF(BH67\"午前中","1",IF(BH67\"14～16時","3",IF(BH67\"16～18時","4",IF(BH67\"18～20時","5",IF(BH67\"19～21時","6","")))))</t>
  </si>
  <si>
    <t>\IF(注文シート!$B92\"","",注文シート!$G$7)</t>
  </si>
  <si>
    <t>\IF(注文シート!$B92\"","",注文シート!$I$7)</t>
  </si>
  <si>
    <t>\IF(B92\"","",IF(注文シート!F79\"","",注文シート!F79))</t>
  </si>
  <si>
    <t>\IF(AZ67\"","",INDEX(リスト!$A$6:$A$949,MATCH(AZ67,リスト!$B$6:$B$949,0)))</t>
  </si>
  <si>
    <t>\IF(注文シート!$B92\"","",注文シート!H92)</t>
  </si>
  <si>
    <t>\IF(注文シート!$B92\"","",注文シート!$J92)</t>
  </si>
  <si>
    <t>\IF(注文シート!$B92\"","",注文シート!$I92)</t>
  </si>
  <si>
    <t>\IF(注文シート!$B93\"","",注文シート!$C$5)</t>
  </si>
  <si>
    <t>\IF(注文シート!$B93\"","",注文シート!$C$6)</t>
  </si>
  <si>
    <t>\IF(注文シート!$B93\"","",IF(注文シート!$C$12\"","",注文シート!$C$12))</t>
  </si>
  <si>
    <t>\IF(注文シート!$B93\"","",注文シート!$C$14)</t>
  </si>
  <si>
    <t>\IF(注文シート!$B93\"","",5)</t>
  </si>
  <si>
    <t>\IF(注文シート!$B93\"","",注文シート!$C$11)</t>
  </si>
  <si>
    <t>\IF(注文シート!$B93\"","",注文シート!$D$7)</t>
  </si>
  <si>
    <t>\IF(注文シート!$B93\"","",注文シート!$C$8)</t>
  </si>
  <si>
    <t>\IF(注文シート!$B93\"","",注文シート!$C$9)</t>
  </si>
  <si>
    <t>\IF(注文シート!$B93\"","",注文シート!$C$10)</t>
  </si>
  <si>
    <t>\IF(注文シート!$B93\"","",TODAY())</t>
  </si>
  <si>
    <t>\IF(注文シート!$B93\"","",IF(注文シート!$G$10\"代引（ご依頼主へのお届けがある場合のみ）",1,IF(注文シート!$G$10\"振込（先払い）",3,4)))</t>
  </si>
  <si>
    <t>\IF(注文シート!$B93\"","",注文シート!C93)</t>
  </si>
  <si>
    <t>\IF(注文シート!$B93\"","",注文シート!D93)</t>
  </si>
  <si>
    <t>\IF(注文シート!$B93\"","",注文シート!E93)</t>
  </si>
  <si>
    <t>\IF(注文シート!$B93\"","",IF(注文シート!F93\"","",注文シート!F93))</t>
  </si>
  <si>
    <t>\IF(注文シート!$B93\"","",注文シート!B93)</t>
  </si>
  <si>
    <t>\IF(注文シート!$B93\"","","様")</t>
  </si>
  <si>
    <t>\IF(注文シート!$B93\"","",IF(注文シート!$G93\"","",注文シート!$G93))</t>
  </si>
  <si>
    <t>\IF(注文シート!$B93\"","",IF(注文シート!$D$18\"",注文シート!$D$7,注文シート!$D$18))</t>
  </si>
  <si>
    <t>\IF(注文シート!$B93\"","",IF(注文シート!$C$19\"",注文シート!$C$8,注文シート!$C$19))</t>
  </si>
  <si>
    <t>\IF(注文シート!$B93\"","",IF(注文シート!$C$20\"",注文シート!$C$9,注文シート!$C$20))</t>
  </si>
  <si>
    <t>\IF(注文シート!$B93\"","",IF(注文シート!$C$21\"",注文シート!$C$10,注文シート!$C$21))</t>
  </si>
  <si>
    <t>\IF(注文シート!$B93\"","",IF(注文シート!$C$17\"",注文シート!$C$5,注文シート!$C$17))</t>
  </si>
  <si>
    <t>\IF(注文シート!$B93\"","",IF(注文シート!$C$22\"",注文シート!$C$11,注文シート!$C$22))</t>
  </si>
  <si>
    <t>\IF(AZ68\"","",AG68+BA68*BB68)</t>
  </si>
  <si>
    <t>\IF(注文シート!$B93\"","",IF(注文シート!$L93\"",注文シート!$G$11,注文シート!$L93))</t>
  </si>
  <si>
    <t>\IF(BH68\"午前中","1",IF(BH68\"14～16時","3",IF(BH68\"16～18時","4",IF(BH68\"18～20時","5",IF(BH68\"19～21時","6","")))))</t>
  </si>
  <si>
    <t>\IF(注文シート!$B93\"","",注文シート!$G$7)</t>
  </si>
  <si>
    <t>\IF(注文シート!$B93\"","",注文シート!$I$7)</t>
  </si>
  <si>
    <t>\IF(B93\"","",IF(注文シート!F80\"","",注文シート!F80))</t>
  </si>
  <si>
    <t>\IF(AZ68\"","",INDEX(リスト!$A$6:$A$949,MATCH(AZ68,リスト!$B$6:$B$949,0)))</t>
  </si>
  <si>
    <t>\IF(注文シート!$B93\"","",注文シート!H93)</t>
  </si>
  <si>
    <t>\IF(注文シート!$B93\"","",注文シート!$J93)</t>
  </si>
  <si>
    <t>\IF(注文シート!$B93\"","",注文シート!$I93)</t>
  </si>
  <si>
    <t>\IF(注文シート!$B94\"","",注文シート!$C$5)</t>
  </si>
  <si>
    <t>\IF(注文シート!$B94\"","",注文シート!$C$6)</t>
  </si>
  <si>
    <t>\IF(注文シート!$B94\"","",IF(注文シート!$C$12\"","",注文シート!$C$12))</t>
  </si>
  <si>
    <t>\IF(注文シート!$B94\"","",注文シート!$C$14)</t>
  </si>
  <si>
    <t>\IF(注文シート!$B94\"","",5)</t>
  </si>
  <si>
    <t>\IF(注文シート!$B94\"","",注文シート!$C$11)</t>
  </si>
  <si>
    <t>\IF(注文シート!$B94\"","",注文シート!$D$7)</t>
  </si>
  <si>
    <t>\IF(注文シート!$B94\"","",注文シート!$C$8)</t>
  </si>
  <si>
    <t>\IF(注文シート!$B94\"","",注文シート!$C$9)</t>
  </si>
  <si>
    <t>\IF(注文シート!$B94\"","",注文シート!$C$10)</t>
  </si>
  <si>
    <t>\IF(注文シート!$B94\"","",TODAY())</t>
  </si>
  <si>
    <t>\IF(注文シート!$B94\"","",IF(注文シート!$G$10\"代引（ご依頼主へのお届けがある場合のみ）",1,IF(注文シート!$G$10\"振込（先払い）",3,4)))</t>
  </si>
  <si>
    <t>\IF(注文シート!$B94\"","",注文シート!C94)</t>
  </si>
  <si>
    <t>\IF(注文シート!$B94\"","",注文シート!D94)</t>
  </si>
  <si>
    <t>\IF(注文シート!$B94\"","",注文シート!E94)</t>
  </si>
  <si>
    <t>\IF(注文シート!$B94\"","",IF(注文シート!F94\"","",注文シート!F94))</t>
  </si>
  <si>
    <t>\IF(注文シート!$B94\"","",注文シート!B94)</t>
  </si>
  <si>
    <t>\IF(注文シート!$B94\"","","様")</t>
  </si>
  <si>
    <t>\IF(注文シート!$B94\"","",IF(注文シート!$G94\"","",注文シート!$G94))</t>
  </si>
  <si>
    <t>\IF(注文シート!$B94\"","",IF(注文シート!$D$18\"",注文シート!$D$7,注文シート!$D$18))</t>
  </si>
  <si>
    <t>\IF(注文シート!$B94\"","",IF(注文シート!$C$19\"",注文シート!$C$8,注文シート!$C$19))</t>
  </si>
  <si>
    <t>\IF(注文シート!$B94\"","",IF(注文シート!$C$20\"",注文シート!$C$9,注文シート!$C$20))</t>
  </si>
  <si>
    <t>\IF(注文シート!$B94\"","",IF(注文シート!$C$21\"",注文シート!$C$10,注文シート!$C$21))</t>
  </si>
  <si>
    <t>\IF(注文シート!$B94\"","",IF(注文シート!$C$17\"",注文シート!$C$5,注文シート!$C$17))</t>
  </si>
  <si>
    <t>\IF(注文シート!$B94\"","",IF(注文シート!$C$22\"",注文シート!$C$11,注文シート!$C$22))</t>
  </si>
  <si>
    <t>\IF(AZ69\"","",AG69+BA69*BB69)</t>
  </si>
  <si>
    <t>\IF(注文シート!$B94\"","",IF(注文シート!$L94\"",注文シート!$G$11,注文シート!$L94))</t>
  </si>
  <si>
    <t>\IF(BH69\"午前中","1",IF(BH69\"14～16時","3",IF(BH69\"16～18時","4",IF(BH69\"18～20時","5",IF(BH69\"19～21時","6","")))))</t>
  </si>
  <si>
    <t>\IF(注文シート!$B94\"","",注文シート!$G$7)</t>
  </si>
  <si>
    <t>\IF(注文シート!$B94\"","",注文シート!$I$7)</t>
  </si>
  <si>
    <t>\IF(B94\"","",IF(注文シート!F81\"","",注文シート!F81))</t>
  </si>
  <si>
    <t>\IF(AZ69\"","",INDEX(リスト!$A$6:$A$949,MATCH(AZ69,リスト!$B$6:$B$949,0)))</t>
  </si>
  <si>
    <t>\IF(注文シート!$B94\"","",注文シート!H94)</t>
  </si>
  <si>
    <t>\IF(注文シート!$B94\"","",注文シート!$J94)</t>
  </si>
  <si>
    <t>\IF(注文シート!$B94\"","",注文シート!$I94)</t>
  </si>
  <si>
    <t>\IF(注文シート!$B95\"","",注文シート!$C$5)</t>
  </si>
  <si>
    <t>\IF(注文シート!$B95\"","",注文シート!$C$6)</t>
  </si>
  <si>
    <t>\IF(注文シート!$B95\"","",IF(注文シート!$C$12\"","",注文シート!$C$12))</t>
  </si>
  <si>
    <t>\IF(注文シート!$B95\"","",注文シート!$C$14)</t>
  </si>
  <si>
    <t>\IF(注文シート!$B95\"","",5)</t>
  </si>
  <si>
    <t>\IF(注文シート!$B95\"","",注文シート!$C$11)</t>
  </si>
  <si>
    <t>\IF(注文シート!$B95\"","",注文シート!$D$7)</t>
  </si>
  <si>
    <t>\IF(注文シート!$B95\"","",注文シート!$C$8)</t>
  </si>
  <si>
    <t>\IF(注文シート!$B95\"","",注文シート!$C$9)</t>
  </si>
  <si>
    <t>\IF(注文シート!$B95\"","",注文シート!$C$10)</t>
  </si>
  <si>
    <t>\IF(注文シート!$B95\"","",TODAY())</t>
  </si>
  <si>
    <t>\IF(注文シート!$B95\"","",IF(注文シート!$G$10\"代引（ご依頼主へのお届けがある場合のみ）",1,IF(注文シート!$G$10\"振込（先払い）",3,4)))</t>
  </si>
  <si>
    <t>\IF(注文シート!$B95\"","",注文シート!C95)</t>
  </si>
  <si>
    <t>\IF(注文シート!$B95\"","",注文シート!D95)</t>
  </si>
  <si>
    <t>\IF(注文シート!$B95\"","",注文シート!E95)</t>
  </si>
  <si>
    <t>\IF(注文シート!$B95\"","",IF(注文シート!F95\"","",注文シート!F95))</t>
  </si>
  <si>
    <t>\IF(注文シート!$B95\"","",注文シート!B95)</t>
  </si>
  <si>
    <t>\IF(注文シート!$B95\"","","様")</t>
  </si>
  <si>
    <t>\IF(注文シート!$B95\"","",IF(注文シート!$G95\"","",注文シート!$G95))</t>
  </si>
  <si>
    <t>\IF(注文シート!$B95\"","",IF(注文シート!$D$18\"",注文シート!$D$7,注文シート!$D$18))</t>
  </si>
  <si>
    <t>\IF(注文シート!$B95\"","",IF(注文シート!$C$19\"",注文シート!$C$8,注文シート!$C$19))</t>
  </si>
  <si>
    <t>\IF(注文シート!$B95\"","",IF(注文シート!$C$20\"",注文シート!$C$9,注文シート!$C$20))</t>
  </si>
  <si>
    <t>\IF(注文シート!$B95\"","",IF(注文シート!$C$21\"",注文シート!$C$10,注文シート!$C$21))</t>
  </si>
  <si>
    <t>\IF(注文シート!$B95\"","",IF(注文シート!$C$17\"",注文シート!$C$5,注文シート!$C$17))</t>
  </si>
  <si>
    <t>\IF(注文シート!$B95\"","",IF(注文シート!$C$22\"",注文シート!$C$11,注文シート!$C$22))</t>
  </si>
  <si>
    <t>\IF(AZ70\"","",AG70+BA70*BB70)</t>
  </si>
  <si>
    <t>\IF(注文シート!$B95\"","",IF(注文シート!$L95\"",注文シート!$G$11,注文シート!$L95))</t>
  </si>
  <si>
    <t>\IF(BH70\"午前中","1",IF(BH70\"14～16時","3",IF(BH70\"16～18時","4",IF(BH70\"18～20時","5",IF(BH70\"19～21時","6","")))))</t>
  </si>
  <si>
    <t>\IF(注文シート!$B95\"","",注文シート!$G$7)</t>
  </si>
  <si>
    <t>\IF(注文シート!$B95\"","",注文シート!$I$7)</t>
  </si>
  <si>
    <t>\IF(B95\"","",IF(注文シート!F82\"","",注文シート!F82))</t>
  </si>
  <si>
    <t>\IF(AZ70\"","",INDEX(リスト!$A$6:$A$949,MATCH(AZ70,リスト!$B$6:$B$949,0)))</t>
  </si>
  <si>
    <t>\IF(注文シート!$B95\"","",注文シート!H95)</t>
  </si>
  <si>
    <t>\IF(注文シート!$B95\"","",注文シート!$J95)</t>
  </si>
  <si>
    <t>\IF(注文シート!$B95\"","",注文シート!$I95)</t>
  </si>
  <si>
    <t>\IF(注文シート!$B96\"","",注文シート!$C$5)</t>
  </si>
  <si>
    <t>\IF(注文シート!$B96\"","",注文シート!$C$6)</t>
  </si>
  <si>
    <t>\IF(注文シート!$B96\"","",IF(注文シート!$C$12\"","",注文シート!$C$12))</t>
  </si>
  <si>
    <t>\IF(注文シート!$B96\"","",注文シート!$C$14)</t>
  </si>
  <si>
    <t>\IF(注文シート!$B96\"","",5)</t>
  </si>
  <si>
    <t>\IF(注文シート!$B96\"","",注文シート!$C$11)</t>
  </si>
  <si>
    <t>\IF(注文シート!$B96\"","",注文シート!$D$7)</t>
  </si>
  <si>
    <t>\IF(注文シート!$B96\"","",注文シート!$C$8)</t>
  </si>
  <si>
    <t>\IF(注文シート!$B96\"","",注文シート!$C$9)</t>
  </si>
  <si>
    <t>\IF(注文シート!$B96\"","",注文シート!$C$10)</t>
  </si>
  <si>
    <t>\IF(注文シート!$B96\"","",TODAY())</t>
  </si>
  <si>
    <t>\IF(注文シート!$B96\"","",IF(注文シート!$G$10\"代引（ご依頼主へのお届けがある場合のみ）",1,IF(注文シート!$G$10\"振込（先払い）",3,4)))</t>
  </si>
  <si>
    <t>\IF(注文シート!$B96\"","",注文シート!C96)</t>
  </si>
  <si>
    <t>\IF(注文シート!$B96\"","",注文シート!D96)</t>
  </si>
  <si>
    <t>\IF(注文シート!$B96\"","",注文シート!E96)</t>
  </si>
  <si>
    <t>\IF(注文シート!$B96\"","",IF(注文シート!F96\"","",注文シート!F96))</t>
  </si>
  <si>
    <t>\IF(注文シート!$B96\"","",注文シート!B96)</t>
  </si>
  <si>
    <t>\IF(注文シート!$B96\"","","様")</t>
  </si>
  <si>
    <t>\IF(注文シート!$B96\"","",IF(注文シート!$G96\"","",注文シート!$G96))</t>
  </si>
  <si>
    <t>\IF(注文シート!$B96\"","",IF(注文シート!$D$18\"",注文シート!$D$7,注文シート!$D$18))</t>
  </si>
  <si>
    <t>\IF(注文シート!$B96\"","",IF(注文シート!$C$19\"",注文シート!$C$8,注文シート!$C$19))</t>
  </si>
  <si>
    <t>\IF(注文シート!$B96\"","",IF(注文シート!$C$20\"",注文シート!$C$9,注文シート!$C$20))</t>
  </si>
  <si>
    <t>\IF(注文シート!$B96\"","",IF(注文シート!$C$21\"",注文シート!$C$10,注文シート!$C$21))</t>
  </si>
  <si>
    <t>\IF(注文シート!$B96\"","",IF(注文シート!$C$17\"",注文シート!$C$5,注文シート!$C$17))</t>
  </si>
  <si>
    <t>\IF(注文シート!$B96\"","",IF(注文シート!$C$22\"",注文シート!$C$11,注文シート!$C$22))</t>
  </si>
  <si>
    <t>\IF(AZ71\"","",AG71+BA71*BB71)</t>
  </si>
  <si>
    <t>\IF(注文シート!$B96\"","",IF(注文シート!$L96\"",注文シート!$G$11,注文シート!$L96))</t>
  </si>
  <si>
    <t>\IF(BH71\"午前中","1",IF(BH71\"14～16時","3",IF(BH71\"16～18時","4",IF(BH71\"18～20時","5",IF(BH71\"19～21時","6","")))))</t>
  </si>
  <si>
    <t>\IF(注文シート!$B96\"","",注文シート!$G$7)</t>
  </si>
  <si>
    <t>\IF(注文シート!$B96\"","",注文シート!$I$7)</t>
  </si>
  <si>
    <t>\IF(B96\"","",IF(注文シート!F83\"","",注文シート!F83))</t>
  </si>
  <si>
    <t>\IF(AZ71\"","",INDEX(リスト!$A$6:$A$949,MATCH(AZ71,リスト!$B$6:$B$949,0)))</t>
  </si>
  <si>
    <t>\IF(注文シート!$B96\"","",注文シート!H96)</t>
  </si>
  <si>
    <t>\IF(注文シート!$B96\"","",注文シート!$J96)</t>
  </si>
  <si>
    <t>\IF(注文シート!$B96\"","",注文シート!$I96)</t>
  </si>
  <si>
    <t>\IF(注文シート!$B97\"","",注文シート!$C$5)</t>
  </si>
  <si>
    <t>\IF(注文シート!$B97\"","",注文シート!$C$6)</t>
  </si>
  <si>
    <t>\IF(注文シート!$B97\"","",IF(注文シート!$C$12\"","",注文シート!$C$12))</t>
  </si>
  <si>
    <t>\IF(注文シート!$B97\"","",注文シート!$C$14)</t>
  </si>
  <si>
    <t>\IF(注文シート!$B97\"","",5)</t>
  </si>
  <si>
    <t>\IF(注文シート!$B97\"","",注文シート!$C$11)</t>
  </si>
  <si>
    <t>\IF(注文シート!$B97\"","",注文シート!$D$7)</t>
  </si>
  <si>
    <t>\IF(注文シート!$B97\"","",注文シート!$C$8)</t>
  </si>
  <si>
    <t>\IF(注文シート!$B97\"","",注文シート!$C$9)</t>
  </si>
  <si>
    <t>\IF(注文シート!$B97\"","",注文シート!$C$10)</t>
  </si>
  <si>
    <t>\IF(注文シート!$B97\"","",TODAY())</t>
  </si>
  <si>
    <t>\IF(注文シート!$B97\"","",IF(注文シート!$G$10\"代引（ご依頼主へのお届けがある場合のみ）",1,IF(注文シート!$G$10\"振込（先払い）",3,4)))</t>
  </si>
  <si>
    <t>\IF(注文シート!$B97\"","",注文シート!C97)</t>
  </si>
  <si>
    <t>\IF(注文シート!$B97\"","",注文シート!D97)</t>
  </si>
  <si>
    <t>\IF(注文シート!$B97\"","",注文シート!E97)</t>
  </si>
  <si>
    <t>\IF(注文シート!$B97\"","",IF(注文シート!F97\"","",注文シート!F97))</t>
  </si>
  <si>
    <t>\IF(注文シート!$B97\"","",注文シート!B97)</t>
  </si>
  <si>
    <t>\IF(注文シート!$B97\"","","様")</t>
  </si>
  <si>
    <t>\IF(注文シート!$B97\"","",IF(注文シート!$G97\"","",注文シート!$G97))</t>
  </si>
  <si>
    <t>\IF(注文シート!$B97\"","",IF(注文シート!$D$18\"",注文シート!$D$7,注文シート!$D$18))</t>
  </si>
  <si>
    <t>\IF(注文シート!$B97\"","",IF(注文シート!$C$19\"",注文シート!$C$8,注文シート!$C$19))</t>
  </si>
  <si>
    <t>\IF(注文シート!$B97\"","",IF(注文シート!$C$20\"",注文シート!$C$9,注文シート!$C$20))</t>
  </si>
  <si>
    <t>\IF(注文シート!$B97\"","",IF(注文シート!$C$21\"",注文シート!$C$10,注文シート!$C$21))</t>
  </si>
  <si>
    <t>\IF(注文シート!$B97\"","",IF(注文シート!$C$17\"",注文シート!$C$5,注文シート!$C$17))</t>
  </si>
  <si>
    <t>\IF(注文シート!$B97\"","",IF(注文シート!$C$22\"",注文シート!$C$11,注文シート!$C$22))</t>
  </si>
  <si>
    <t>\IF(AZ72\"","",AG72+BA72*BB72)</t>
  </si>
  <si>
    <t>\IF(注文シート!$B97\"","",IF(注文シート!$L97\"",注文シート!$G$11,注文シート!$L97))</t>
  </si>
  <si>
    <t>\IF(BH72\"午前中","1",IF(BH72\"14～16時","3",IF(BH72\"16～18時","4",IF(BH72\"18～20時","5",IF(BH72\"19～21時","6","")))))</t>
  </si>
  <si>
    <t>\IF(注文シート!$B97\"","",注文シート!$G$7)</t>
  </si>
  <si>
    <t>\IF(注文シート!$B97\"","",注文シート!$I$7)</t>
  </si>
  <si>
    <t>\IF(B97\"","",IF(注文シート!F84\"","",注文シート!F84))</t>
  </si>
  <si>
    <t>\IF(AZ72\"","",INDEX(リスト!$A$6:$A$949,MATCH(AZ72,リスト!$B$6:$B$949,0)))</t>
  </si>
  <si>
    <t>\IF(注文シート!$B97\"","",注文シート!H97)</t>
  </si>
  <si>
    <t>\IF(注文シート!$B97\"","",注文シート!$J97)</t>
  </si>
  <si>
    <t>\IF(注文シート!$B97\"","",注文シート!$I97)</t>
  </si>
  <si>
    <t>\IF(注文シート!$B98\"","",注文シート!$C$5)</t>
  </si>
  <si>
    <t>\IF(注文シート!$B98\"","",注文シート!$C$6)</t>
  </si>
  <si>
    <t>\IF(注文シート!$B98\"","",IF(注文シート!$C$12\"","",注文シート!$C$12))</t>
  </si>
  <si>
    <t>\IF(注文シート!$B98\"","",注文シート!$C$14)</t>
  </si>
  <si>
    <t>\IF(注文シート!$B98\"","",5)</t>
  </si>
  <si>
    <t>\IF(注文シート!$B98\"","",注文シート!$C$11)</t>
  </si>
  <si>
    <t>\IF(注文シート!$B98\"","",注文シート!$D$7)</t>
  </si>
  <si>
    <t>\IF(注文シート!$B98\"","",注文シート!$C$8)</t>
  </si>
  <si>
    <t>\IF(注文シート!$B98\"","",注文シート!$C$9)</t>
  </si>
  <si>
    <t>\IF(注文シート!$B98\"","",注文シート!$C$10)</t>
  </si>
  <si>
    <t>\IF(注文シート!$B98\"","",TODAY())</t>
  </si>
  <si>
    <t>\IF(注文シート!$B98\"","",IF(注文シート!$G$10\"代引（ご依頼主へのお届けがある場合のみ）",1,IF(注文シート!$G$10\"振込（先払い）",3,4)))</t>
  </si>
  <si>
    <t>\IF(注文シート!$B98\"","",注文シート!C98)</t>
  </si>
  <si>
    <t>\IF(注文シート!$B98\"","",注文シート!D98)</t>
  </si>
  <si>
    <t>\IF(注文シート!$B98\"","",注文シート!E98)</t>
  </si>
  <si>
    <t>\IF(注文シート!$B98\"","",IF(注文シート!F98\"","",注文シート!F98))</t>
  </si>
  <si>
    <t>\IF(注文シート!$B98\"","",注文シート!B98)</t>
  </si>
  <si>
    <t>\IF(注文シート!$B98\"","","様")</t>
  </si>
  <si>
    <t>\IF(注文シート!$B98\"","",IF(注文シート!$G98\"","",注文シート!$G98))</t>
  </si>
  <si>
    <t>\IF(注文シート!$B98\"","",IF(注文シート!$D$18\"",注文シート!$D$7,注文シート!$D$18))</t>
  </si>
  <si>
    <t>\IF(注文シート!$B98\"","",IF(注文シート!$C$19\"",注文シート!$C$8,注文シート!$C$19))</t>
  </si>
  <si>
    <t>\IF(注文シート!$B98\"","",IF(注文シート!$C$20\"",注文シート!$C$9,注文シート!$C$20))</t>
  </si>
  <si>
    <t>\IF(注文シート!$B98\"","",IF(注文シート!$C$21\"",注文シート!$C$10,注文シート!$C$21))</t>
  </si>
  <si>
    <t>\IF(注文シート!$B98\"","",IF(注文シート!$C$17\"",注文シート!$C$5,注文シート!$C$17))</t>
  </si>
  <si>
    <t>\IF(注文シート!$B98\"","",IF(注文シート!$C$22\"",注文シート!$C$11,注文シート!$C$22))</t>
  </si>
  <si>
    <t>\IF(AZ73\"","",AG73+BA73*BB73)</t>
  </si>
  <si>
    <t>\IF(注文シート!$B98\"","",IF(注文シート!$L98\"",注文シート!$G$11,注文シート!$L98))</t>
  </si>
  <si>
    <t>\IF(BH73\"午前中","1",IF(BH73\"14～16時","3",IF(BH73\"16～18時","4",IF(BH73\"18～20時","5",IF(BH73\"19～21時","6","")))))</t>
  </si>
  <si>
    <t>\IF(注文シート!$B98\"","",注文シート!$G$7)</t>
  </si>
  <si>
    <t>\IF(注文シート!$B98\"","",注文シート!$I$7)</t>
  </si>
  <si>
    <t>\IF(B98\"","",IF(注文シート!F85\"","",注文シート!F85))</t>
  </si>
  <si>
    <t>\IF(AZ73\"","",INDEX(リスト!$A$6:$A$949,MATCH(AZ73,リスト!$B$6:$B$949,0)))</t>
  </si>
  <si>
    <t>\IF(注文シート!$B98\"","",注文シート!H98)</t>
  </si>
  <si>
    <t>\IF(注文シート!$B98\"","",注文シート!$J98)</t>
  </si>
  <si>
    <t>\IF(注文シート!$B98\"","",注文シート!$I98)</t>
  </si>
  <si>
    <t>\IF(注文シート!$B99\"","",注文シート!$C$5)</t>
  </si>
  <si>
    <t>\IF(注文シート!$B99\"","",注文シート!$C$6)</t>
  </si>
  <si>
    <t>\IF(注文シート!$B99\"","",IF(注文シート!$C$12\"","",注文シート!$C$12))</t>
  </si>
  <si>
    <t>\IF(注文シート!$B99\"","",注文シート!$C$14)</t>
  </si>
  <si>
    <t>\IF(注文シート!$B99\"","",5)</t>
  </si>
  <si>
    <t>\IF(注文シート!$B99\"","",注文シート!$C$11)</t>
  </si>
  <si>
    <t>\IF(注文シート!$B99\"","",注文シート!$D$7)</t>
  </si>
  <si>
    <t>\IF(注文シート!$B99\"","",注文シート!$C$8)</t>
  </si>
  <si>
    <t>\IF(注文シート!$B99\"","",注文シート!$C$9)</t>
  </si>
  <si>
    <t>\IF(注文シート!$B99\"","",注文シート!$C$10)</t>
  </si>
  <si>
    <t>\IF(注文シート!$B99\"","",TODAY())</t>
  </si>
  <si>
    <t>\IF(注文シート!$B99\"","",IF(注文シート!$G$10\"代引（ご依頼主へのお届けがある場合のみ）",1,IF(注文シート!$G$10\"振込（先払い）",3,4)))</t>
  </si>
  <si>
    <t>\IF(注文シート!$B99\"","",注文シート!C99)</t>
  </si>
  <si>
    <t>\IF(注文シート!$B99\"","",注文シート!D99)</t>
  </si>
  <si>
    <t>\IF(注文シート!$B99\"","",注文シート!E99)</t>
  </si>
  <si>
    <t>\IF(注文シート!$B99\"","",IF(注文シート!F99\"","",注文シート!F99))</t>
  </si>
  <si>
    <t>\IF(注文シート!$B99\"","",注文シート!B99)</t>
  </si>
  <si>
    <t>\IF(注文シート!$B99\"","","様")</t>
  </si>
  <si>
    <t>\IF(注文シート!$B99\"","",IF(注文シート!$G99\"","",注文シート!$G99))</t>
  </si>
  <si>
    <t>\IF(注文シート!$B99\"","",IF(注文シート!$D$18\"",注文シート!$D$7,注文シート!$D$18))</t>
  </si>
  <si>
    <t>\IF(注文シート!$B99\"","",IF(注文シート!$C$19\"",注文シート!$C$8,注文シート!$C$19))</t>
  </si>
  <si>
    <t>\IF(注文シート!$B99\"","",IF(注文シート!$C$20\"",注文シート!$C$9,注文シート!$C$20))</t>
  </si>
  <si>
    <t>\IF(注文シート!$B99\"","",IF(注文シート!$C$21\"",注文シート!$C$10,注文シート!$C$21))</t>
  </si>
  <si>
    <t>\IF(注文シート!$B99\"","",IF(注文シート!$C$17\"",注文シート!$C$5,注文シート!$C$17))</t>
  </si>
  <si>
    <t>\IF(注文シート!$B99\"","",IF(注文シート!$C$22\"",注文シート!$C$11,注文シート!$C$22))</t>
  </si>
  <si>
    <t>\IF(AZ74\"","",AG74+BA74*BB74)</t>
  </si>
  <si>
    <t>\IF(注文シート!$B99\"","",IF(注文シート!$L99\"",注文シート!$G$11,注文シート!$L99))</t>
  </si>
  <si>
    <t>\IF(BH74\"午前中","1",IF(BH74\"14～16時","3",IF(BH74\"16～18時","4",IF(BH74\"18～20時","5",IF(BH74\"19～21時","6","")))))</t>
  </si>
  <si>
    <t>\IF(注文シート!$B99\"","",注文シート!$G$7)</t>
  </si>
  <si>
    <t>\IF(注文シート!$B99\"","",注文シート!$I$7)</t>
  </si>
  <si>
    <t>\IF(B99\"","",IF(注文シート!F86\"","",注文シート!F86))</t>
  </si>
  <si>
    <t>\IF(AZ74\"","",INDEX(リスト!$A$6:$A$949,MATCH(AZ74,リスト!$B$6:$B$949,0)))</t>
  </si>
  <si>
    <t>\IF(注文シート!$B99\"","",注文シート!H99)</t>
  </si>
  <si>
    <t>\IF(注文シート!$B99\"","",注文シート!$J99)</t>
  </si>
  <si>
    <t>\IF(注文シート!$B99\"","",注文シート!$I99)</t>
  </si>
  <si>
    <t>\IF(注文シート!$B100\"","",注文シート!$C$5)</t>
  </si>
  <si>
    <t>\IF(注文シート!$B100\"","",注文シート!$C$6)</t>
  </si>
  <si>
    <t>\IF(注文シート!$B100\"","",IF(注文シート!$C$12\"","",注文シート!$C$12))</t>
  </si>
  <si>
    <t>\IF(注文シート!$B100\"","",注文シート!$C$14)</t>
  </si>
  <si>
    <t>\IF(注文シート!$B100\"","",5)</t>
  </si>
  <si>
    <t>\IF(注文シート!$B100\"","",注文シート!$C$11)</t>
  </si>
  <si>
    <t>\IF(注文シート!$B100\"","",注文シート!$D$7)</t>
  </si>
  <si>
    <t>\IF(注文シート!$B100\"","",注文シート!$C$8)</t>
  </si>
  <si>
    <t>\IF(注文シート!$B100\"","",注文シート!$C$9)</t>
  </si>
  <si>
    <t>\IF(注文シート!$B100\"","",注文シート!$C$10)</t>
  </si>
  <si>
    <t>\IF(注文シート!$B100\"","",TODAY())</t>
  </si>
  <si>
    <t>\IF(注文シート!$B100\"","",IF(注文シート!$G$10\"代引（ご依頼主へのお届けがある場合のみ）",1,IF(注文シート!$G$10\"振込（先払い）",3,4)))</t>
  </si>
  <si>
    <t>\IF(注文シート!$B100\"","",注文シート!C100)</t>
  </si>
  <si>
    <t>\IF(注文シート!$B100\"","",注文シート!D100)</t>
  </si>
  <si>
    <t>\IF(注文シート!$B100\"","",注文シート!E100)</t>
  </si>
  <si>
    <t>\IF(注文シート!$B100\"","",IF(注文シート!F100\"","",注文シート!F100))</t>
  </si>
  <si>
    <t>\IF(注文シート!$B100\"","",注文シート!B100)</t>
  </si>
  <si>
    <t>\IF(注文シート!$B100\"","","様")</t>
  </si>
  <si>
    <t>\IF(注文シート!$B100\"","",IF(注文シート!$G100\"","",注文シート!$G100))</t>
  </si>
  <si>
    <t>\IF(注文シート!$B100\"","",IF(注文シート!$D$18\"",注文シート!$D$7,注文シート!$D$18))</t>
  </si>
  <si>
    <t>\IF(注文シート!$B100\"","",IF(注文シート!$C$19\"",注文シート!$C$8,注文シート!$C$19))</t>
  </si>
  <si>
    <t>\IF(注文シート!$B100\"","",IF(注文シート!$C$20\"",注文シート!$C$9,注文シート!$C$20))</t>
  </si>
  <si>
    <t>\IF(注文シート!$B100\"","",IF(注文シート!$C$21\"",注文シート!$C$10,注文シート!$C$21))</t>
  </si>
  <si>
    <t>\IF(注文シート!$B100\"","",IF(注文シート!$C$17\"",注文シート!$C$5,注文シート!$C$17))</t>
  </si>
  <si>
    <t>\IF(注文シート!$B100\"","",IF(注文シート!$C$22\"",注文シート!$C$11,注文シート!$C$22))</t>
  </si>
  <si>
    <t>\IF(AZ75\"","",AG75+BA75*BB75)</t>
  </si>
  <si>
    <t>\IF(注文シート!$B100\"","",IF(注文シート!$L100\"",注文シート!$G$11,注文シート!$L100))</t>
  </si>
  <si>
    <t>\IF(BH75\"午前中","1",IF(BH75\"14～16時","3",IF(BH75\"16～18時","4",IF(BH75\"18～20時","5",IF(BH75\"19～21時","6","")))))</t>
  </si>
  <si>
    <t>\IF(注文シート!$B100\"","",注文シート!$G$7)</t>
  </si>
  <si>
    <t>\IF(注文シート!$B100\"","",注文シート!$I$7)</t>
  </si>
  <si>
    <t>\IF(B100\"","",IF(注文シート!F87\"","",注文シート!F87))</t>
  </si>
  <si>
    <t>\IF(AZ75\"","",INDEX(リスト!$A$6:$A$949,MATCH(AZ75,リスト!$B$6:$B$949,0)))</t>
  </si>
  <si>
    <t>\IF(注文シート!$B100\"","",注文シート!H100)</t>
  </si>
  <si>
    <t>\IF(注文シート!$B100\"","",注文シート!$J100)</t>
  </si>
  <si>
    <t>\IF(注文シート!$B100\"","",注文シート!$I100)</t>
  </si>
  <si>
    <t>\IF(注文シート!$B101\"","",注文シート!$C$5)</t>
  </si>
  <si>
    <t>\IF(注文シート!$B101\"","",注文シート!$C$6)</t>
  </si>
  <si>
    <t>\IF(注文シート!$B101\"","",IF(注文シート!$C$12\"","",注文シート!$C$12))</t>
  </si>
  <si>
    <t>\IF(注文シート!$B101\"","",注文シート!$C$14)</t>
  </si>
  <si>
    <t>\IF(注文シート!$B101\"","",5)</t>
  </si>
  <si>
    <t>\IF(注文シート!$B101\"","",注文シート!$C$11)</t>
  </si>
  <si>
    <t>\IF(注文シート!$B101\"","",注文シート!$D$7)</t>
  </si>
  <si>
    <t>\IF(注文シート!$B101\"","",注文シート!$C$8)</t>
  </si>
  <si>
    <t>\IF(注文シート!$B101\"","",注文シート!$C$9)</t>
  </si>
  <si>
    <t>\IF(注文シート!$B101\"","",注文シート!$C$10)</t>
  </si>
  <si>
    <t>\IF(注文シート!$B101\"","",TODAY())</t>
  </si>
  <si>
    <t>\IF(注文シート!$B101\"","",IF(注文シート!$G$10\"代引（ご依頼主へのお届けがある場合のみ）",1,IF(注文シート!$G$10\"振込（先払い）",3,4)))</t>
  </si>
  <si>
    <t>\IF(注文シート!$B101\"","",注文シート!C101)</t>
  </si>
  <si>
    <t>\IF(注文シート!$B101\"","",注文シート!D101)</t>
  </si>
  <si>
    <t>\IF(注文シート!$B101\"","",注文シート!E101)</t>
  </si>
  <si>
    <t>\IF(注文シート!$B101\"","",IF(注文シート!F101\"","",注文シート!F101))</t>
  </si>
  <si>
    <t>\IF(注文シート!$B101\"","",注文シート!B101)</t>
  </si>
  <si>
    <t>\IF(注文シート!$B101\"","","様")</t>
  </si>
  <si>
    <t>\IF(注文シート!$B101\"","",IF(注文シート!$G101\"","",注文シート!$G101))</t>
  </si>
  <si>
    <t>\IF(注文シート!$B101\"","",IF(注文シート!$D$18\"",注文シート!$D$7,注文シート!$D$18))</t>
  </si>
  <si>
    <t>\IF(注文シート!$B101\"","",IF(注文シート!$C$19\"",注文シート!$C$8,注文シート!$C$19))</t>
  </si>
  <si>
    <t>\IF(注文シート!$B101\"","",IF(注文シート!$C$20\"",注文シート!$C$9,注文シート!$C$20))</t>
  </si>
  <si>
    <t>\IF(注文シート!$B101\"","",IF(注文シート!$C$21\"",注文シート!$C$10,注文シート!$C$21))</t>
  </si>
  <si>
    <t>\IF(注文シート!$B101\"","",IF(注文シート!$C$17\"",注文シート!$C$5,注文シート!$C$17))</t>
  </si>
  <si>
    <t>\IF(注文シート!$B101\"","",IF(注文シート!$C$22\"",注文シート!$C$11,注文シート!$C$22))</t>
  </si>
  <si>
    <t>\IF(AZ76\"","",AG76+BA76*BB76)</t>
  </si>
  <si>
    <t>\IF(注文シート!$B101\"","",IF(注文シート!$L101\"",注文シート!$G$11,注文シート!$L101))</t>
  </si>
  <si>
    <t>\IF(BH76\"午前中","1",IF(BH76\"14～16時","3",IF(BH76\"16～18時","4",IF(BH76\"18～20時","5",IF(BH76\"19～21時","6","")))))</t>
  </si>
  <si>
    <t>\IF(注文シート!$B101\"","",注文シート!$G$7)</t>
  </si>
  <si>
    <t>\IF(注文シート!$B101\"","",注文シート!$I$7)</t>
  </si>
  <si>
    <t>\IF(B101\"","",IF(注文シート!F88\"","",注文シート!F88))</t>
  </si>
  <si>
    <t>\IF(AZ76\"","",INDEX(リスト!$A$6:$A$949,MATCH(AZ76,リスト!$B$6:$B$949,0)))</t>
  </si>
  <si>
    <t>\IF(注文シート!$B101\"","",注文シート!H101)</t>
  </si>
  <si>
    <t>\IF(注文シート!$B101\"","",注文シート!$J101)</t>
  </si>
  <si>
    <t>\IF(注文シート!$B101\"","",注文シート!$I101)</t>
  </si>
  <si>
    <t>\IF(注文シート!$B102\"","",注文シート!$C$5)</t>
  </si>
  <si>
    <t>\IF(注文シート!$B102\"","",注文シート!$C$6)</t>
  </si>
  <si>
    <t>\IF(注文シート!$B102\"","",IF(注文シート!$C$12\"","",注文シート!$C$12))</t>
  </si>
  <si>
    <t>\IF(注文シート!$B102\"","",注文シート!$C$14)</t>
  </si>
  <si>
    <t>\IF(注文シート!$B102\"","",5)</t>
  </si>
  <si>
    <t>\IF(注文シート!$B102\"","",注文シート!$C$11)</t>
  </si>
  <si>
    <t>\IF(注文シート!$B102\"","",注文シート!$D$7)</t>
  </si>
  <si>
    <t>\IF(注文シート!$B102\"","",注文シート!$C$8)</t>
  </si>
  <si>
    <t>\IF(注文シート!$B102\"","",注文シート!$C$9)</t>
  </si>
  <si>
    <t>\IF(注文シート!$B102\"","",注文シート!$C$10)</t>
  </si>
  <si>
    <t>\IF(注文シート!$B102\"","",TODAY())</t>
  </si>
  <si>
    <t>\IF(注文シート!$B102\"","",IF(注文シート!$G$10\"代引（ご依頼主へのお届けがある場合のみ）",1,IF(注文シート!$G$10\"振込（先払い）",3,4)))</t>
  </si>
  <si>
    <t>\IF(注文シート!$B102\"","",注文シート!C102)</t>
  </si>
  <si>
    <t>\IF(注文シート!$B102\"","",注文シート!D102)</t>
  </si>
  <si>
    <t>\IF(注文シート!$B102\"","",注文シート!E102)</t>
  </si>
  <si>
    <t>\IF(注文シート!$B102\"","",IF(注文シート!F102\"","",注文シート!F102))</t>
  </si>
  <si>
    <t>\IF(注文シート!$B102\"","",注文シート!B102)</t>
  </si>
  <si>
    <t>\IF(注文シート!$B102\"","","様")</t>
  </si>
  <si>
    <t>\IF(注文シート!$B102\"","",IF(注文シート!$G102\"","",注文シート!$G102))</t>
  </si>
  <si>
    <t>\IF(注文シート!$B102\"","",IF(注文シート!$D$18\"",注文シート!$D$7,注文シート!$D$18))</t>
  </si>
  <si>
    <t>\IF(注文シート!$B102\"","",IF(注文シート!$C$19\"",注文シート!$C$8,注文シート!$C$19))</t>
  </si>
  <si>
    <t>\IF(注文シート!$B102\"","",IF(注文シート!$C$20\"",注文シート!$C$9,注文シート!$C$20))</t>
  </si>
  <si>
    <t>\IF(注文シート!$B102\"","",IF(注文シート!$C$21\"",注文シート!$C$10,注文シート!$C$21))</t>
  </si>
  <si>
    <t>\IF(注文シート!$B102\"","",IF(注文シート!$C$17\"",注文シート!$C$5,注文シート!$C$17))</t>
  </si>
  <si>
    <t>\IF(注文シート!$B102\"","",IF(注文シート!$C$22\"",注文シート!$C$11,注文シート!$C$22))</t>
  </si>
  <si>
    <t>\IF(AZ77\"","",AG77+BA77*BB77)</t>
  </si>
  <si>
    <t>\IF(注文シート!$B102\"","",IF(注文シート!$L102\"",注文シート!$G$11,注文シート!$L102))</t>
  </si>
  <si>
    <t>\IF(BH77\"午前中","1",IF(BH77\"14～16時","3",IF(BH77\"16～18時","4",IF(BH77\"18～20時","5",IF(BH77\"19～21時","6","")))))</t>
  </si>
  <si>
    <t>\IF(注文シート!$B102\"","",注文シート!$G$7)</t>
  </si>
  <si>
    <t>\IF(注文シート!$B102\"","",注文シート!$I$7)</t>
  </si>
  <si>
    <t>\IF(B102\"","",IF(注文シート!F89\"","",注文シート!F89))</t>
  </si>
  <si>
    <t>\IF(AZ77\"","",INDEX(リスト!$A$6:$A$949,MATCH(AZ77,リスト!$B$6:$B$949,0)))</t>
  </si>
  <si>
    <t>\IF(注文シート!$B102\"","",注文シート!H102)</t>
  </si>
  <si>
    <t>\IF(注文シート!$B102\"","",注文シート!$J102)</t>
  </si>
  <si>
    <t>\IF(注文シート!$B102\"","",注文シート!$I102)</t>
  </si>
  <si>
    <t>\IF(注文シート!$B103\"","",注文シート!$C$5)</t>
  </si>
  <si>
    <t>\IF(注文シート!$B103\"","",注文シート!$C$6)</t>
  </si>
  <si>
    <t>\IF(注文シート!$B103\"","",IF(注文シート!$C$12\"","",注文シート!$C$12))</t>
  </si>
  <si>
    <t>\IF(注文シート!$B103\"","",注文シート!$C$14)</t>
  </si>
  <si>
    <t>\IF(注文シート!$B103\"","",5)</t>
  </si>
  <si>
    <t>\IF(注文シート!$B103\"","",注文シート!$C$11)</t>
  </si>
  <si>
    <t>\IF(注文シート!$B103\"","",注文シート!$D$7)</t>
  </si>
  <si>
    <t>\IF(注文シート!$B103\"","",注文シート!$C$8)</t>
  </si>
  <si>
    <t>\IF(注文シート!$B103\"","",注文シート!$C$9)</t>
  </si>
  <si>
    <t>\IF(注文シート!$B103\"","",注文シート!$C$10)</t>
  </si>
  <si>
    <t>\IF(注文シート!$B103\"","",TODAY())</t>
  </si>
  <si>
    <t>\IF(注文シート!$B103\"","",IF(注文シート!$G$10\"代引（ご依頼主へのお届けがある場合のみ）",1,IF(注文シート!$G$10\"振込（先払い）",3,4)))</t>
  </si>
  <si>
    <t>\IF(注文シート!$B103\"","",注文シート!C103)</t>
  </si>
  <si>
    <t>\IF(注文シート!$B103\"","",注文シート!D103)</t>
  </si>
  <si>
    <t>\IF(注文シート!$B103\"","",注文シート!E103)</t>
  </si>
  <si>
    <t>\IF(注文シート!$B103\"","",IF(注文シート!F103\"","",注文シート!F103))</t>
  </si>
  <si>
    <t>\IF(注文シート!$B103\"","",注文シート!B103)</t>
  </si>
  <si>
    <t>\IF(注文シート!$B103\"","","様")</t>
  </si>
  <si>
    <t>\IF(注文シート!$B103\"","",IF(注文シート!$G103\"","",注文シート!$G103))</t>
  </si>
  <si>
    <t>\IF(注文シート!$B103\"","",IF(注文シート!$D$18\"",注文シート!$D$7,注文シート!$D$18))</t>
  </si>
  <si>
    <t>\IF(注文シート!$B103\"","",IF(注文シート!$C$19\"",注文シート!$C$8,注文シート!$C$19))</t>
  </si>
  <si>
    <t>\IF(注文シート!$B103\"","",IF(注文シート!$C$20\"",注文シート!$C$9,注文シート!$C$20))</t>
  </si>
  <si>
    <t>\IF(注文シート!$B103\"","",IF(注文シート!$C$21\"",注文シート!$C$10,注文シート!$C$21))</t>
  </si>
  <si>
    <t>\IF(注文シート!$B103\"","",IF(注文シート!$C$17\"",注文シート!$C$5,注文シート!$C$17))</t>
  </si>
  <si>
    <t>\IF(注文シート!$B103\"","",IF(注文シート!$C$22\"",注文シート!$C$11,注文シート!$C$22))</t>
  </si>
  <si>
    <t>\IF(AZ78\"","",AG78+BA78*BB78)</t>
  </si>
  <si>
    <t>\IF(注文シート!$B103\"","",IF(注文シート!$L103\"",注文シート!$G$11,注文シート!$L103))</t>
  </si>
  <si>
    <t>\IF(BH78\"午前中","1",IF(BH78\"14～16時","3",IF(BH78\"16～18時","4",IF(BH78\"18～20時","5",IF(BH78\"19～21時","6","")))))</t>
  </si>
  <si>
    <t>\IF(注文シート!$B103\"","",注文シート!$G$7)</t>
  </si>
  <si>
    <t>\IF(注文シート!$B103\"","",注文シート!$I$7)</t>
  </si>
  <si>
    <t>\IF(B103\"","",IF(注文シート!F90\"","",注文シート!F90))</t>
  </si>
  <si>
    <t>\IF(AZ78\"","",INDEX(リスト!$A$6:$A$949,MATCH(AZ78,リスト!$B$6:$B$949,0)))</t>
  </si>
  <si>
    <t>\IF(注文シート!$B103\"","",注文シート!H103)</t>
  </si>
  <si>
    <t>\IF(注文シート!$B103\"","",注文シート!$J103)</t>
  </si>
  <si>
    <t>\IF(注文シート!$B103\"","",注文シート!$I103)</t>
  </si>
  <si>
    <t>\IF(注文シート!$B104\"","",注文シート!$C$5)</t>
  </si>
  <si>
    <t>\IF(注文シート!$B104\"","",注文シート!$C$6)</t>
  </si>
  <si>
    <t>\IF(注文シート!$B104\"","",IF(注文シート!$C$12\"","",注文シート!$C$12))</t>
  </si>
  <si>
    <t>\IF(注文シート!$B104\"","",注文シート!$C$14)</t>
  </si>
  <si>
    <t>\IF(注文シート!$B104\"","",5)</t>
  </si>
  <si>
    <t>\IF(注文シート!$B104\"","",注文シート!$C$11)</t>
  </si>
  <si>
    <t>\IF(注文シート!$B104\"","",注文シート!$D$7)</t>
  </si>
  <si>
    <t>\IF(注文シート!$B104\"","",注文シート!$C$8)</t>
  </si>
  <si>
    <t>\IF(注文シート!$B104\"","",注文シート!$C$9)</t>
  </si>
  <si>
    <t>\IF(注文シート!$B104\"","",注文シート!$C$10)</t>
  </si>
  <si>
    <t>\IF(注文シート!$B104\"","",TODAY())</t>
  </si>
  <si>
    <t>\IF(注文シート!$B104\"","",IF(注文シート!$G$10\"代引（ご依頼主へのお届けがある場合のみ）",1,IF(注文シート!$G$10\"振込（先払い）",3,4)))</t>
  </si>
  <si>
    <t>\IF(注文シート!$B104\"","",注文シート!C104)</t>
  </si>
  <si>
    <t>\IF(注文シート!$B104\"","",注文シート!D104)</t>
  </si>
  <si>
    <t>\IF(注文シート!$B104\"","",注文シート!E104)</t>
  </si>
  <si>
    <t>\IF(注文シート!$B104\"","",IF(注文シート!F104\"","",注文シート!F104))</t>
  </si>
  <si>
    <t>\IF(注文シート!$B104\"","",注文シート!B104)</t>
  </si>
  <si>
    <t>\IF(注文シート!$B104\"","","様")</t>
  </si>
  <si>
    <t>\IF(注文シート!$B104\"","",IF(注文シート!$G104\"","",注文シート!$G104))</t>
  </si>
  <si>
    <t>\IF(注文シート!$B104\"","",IF(注文シート!$D$18\"",注文シート!$D$7,注文シート!$D$18))</t>
  </si>
  <si>
    <t>\IF(注文シート!$B104\"","",IF(注文シート!$C$19\"",注文シート!$C$8,注文シート!$C$19))</t>
  </si>
  <si>
    <t>\IF(注文シート!$B104\"","",IF(注文シート!$C$20\"",注文シート!$C$9,注文シート!$C$20))</t>
  </si>
  <si>
    <t>\IF(注文シート!$B104\"","",IF(注文シート!$C$21\"",注文シート!$C$10,注文シート!$C$21))</t>
  </si>
  <si>
    <t>\IF(注文シート!$B104\"","",IF(注文シート!$C$17\"",注文シート!$C$5,注文シート!$C$17))</t>
  </si>
  <si>
    <t>\IF(注文シート!$B104\"","",IF(注文シート!$C$22\"",注文シート!$C$11,注文シート!$C$22))</t>
  </si>
  <si>
    <t>\IF(AZ79\"","",AG79+BA79*BB79)</t>
  </si>
  <si>
    <t>\IF(注文シート!$B104\"","",IF(注文シート!$L104\"",注文シート!$G$11,注文シート!$L104))</t>
  </si>
  <si>
    <t>\IF(BH79\"午前中","1",IF(BH79\"14～16時","3",IF(BH79\"16～18時","4",IF(BH79\"18～20時","5",IF(BH79\"19～21時","6","")))))</t>
  </si>
  <si>
    <t>\IF(注文シート!$B104\"","",注文シート!$G$7)</t>
  </si>
  <si>
    <t>\IF(注文シート!$B104\"","",注文シート!$I$7)</t>
  </si>
  <si>
    <t>\IF(B104\"","",IF(注文シート!F91\"","",注文シート!F91))</t>
  </si>
  <si>
    <t>\IF(AZ79\"","",INDEX(リスト!$A$6:$A$949,MATCH(AZ79,リスト!$B$6:$B$949,0)))</t>
  </si>
  <si>
    <t>\IF(注文シート!$B104\"","",注文シート!H104)</t>
  </si>
  <si>
    <t>\IF(注文シート!$B104\"","",注文シート!$J104)</t>
  </si>
  <si>
    <t>\IF(注文シート!$B104\"","",注文シート!$I104)</t>
  </si>
  <si>
    <t>\IF(注文シート!$B105\"","",注文シート!$C$5)</t>
  </si>
  <si>
    <t>\IF(注文シート!$B105\"","",注文シート!$C$6)</t>
  </si>
  <si>
    <t>\IF(注文シート!$B105\"","",IF(注文シート!$C$12\"","",注文シート!$C$12))</t>
  </si>
  <si>
    <t>\IF(注文シート!$B105\"","",注文シート!$C$14)</t>
  </si>
  <si>
    <t>\IF(注文シート!$B105\"","",5)</t>
  </si>
  <si>
    <t>\IF(注文シート!$B105\"","",注文シート!$C$11)</t>
  </si>
  <si>
    <t>\IF(注文シート!$B105\"","",注文シート!$D$7)</t>
  </si>
  <si>
    <t>\IF(注文シート!$B105\"","",注文シート!$C$8)</t>
  </si>
  <si>
    <t>\IF(注文シート!$B105\"","",注文シート!$C$9)</t>
  </si>
  <si>
    <t>\IF(注文シート!$B105\"","",注文シート!$C$10)</t>
  </si>
  <si>
    <t>\IF(注文シート!$B105\"","",TODAY())</t>
  </si>
  <si>
    <t>\IF(注文シート!$B105\"","",IF(注文シート!$G$10\"代引（ご依頼主へのお届けがある場合のみ）",1,IF(注文シート!$G$10\"振込（先払い）",3,4)))</t>
  </si>
  <si>
    <t>\IF(注文シート!$B105\"","",注文シート!C105)</t>
  </si>
  <si>
    <t>\IF(注文シート!$B105\"","",注文シート!D105)</t>
  </si>
  <si>
    <t>\IF(注文シート!$B105\"","",注文シート!E105)</t>
  </si>
  <si>
    <t>\IF(注文シート!$B105\"","",IF(注文シート!F105\"","",注文シート!F105))</t>
  </si>
  <si>
    <t>\IF(注文シート!$B105\"","",注文シート!B105)</t>
  </si>
  <si>
    <t>\IF(注文シート!$B105\"","","様")</t>
  </si>
  <si>
    <t>\IF(注文シート!$B105\"","",IF(注文シート!$G105\"","",注文シート!$G105))</t>
  </si>
  <si>
    <t>\IF(注文シート!$B105\"","",IF(注文シート!$D$18\"",注文シート!$D$7,注文シート!$D$18))</t>
  </si>
  <si>
    <t>\IF(注文シート!$B105\"","",IF(注文シート!$C$19\"",注文シート!$C$8,注文シート!$C$19))</t>
  </si>
  <si>
    <t>\IF(注文シート!$B105\"","",IF(注文シート!$C$20\"",注文シート!$C$9,注文シート!$C$20))</t>
  </si>
  <si>
    <t>\IF(注文シート!$B105\"","",IF(注文シート!$C$21\"",注文シート!$C$10,注文シート!$C$21))</t>
  </si>
  <si>
    <t>\IF(注文シート!$B105\"","",IF(注文シート!$C$17\"",注文シート!$C$5,注文シート!$C$17))</t>
  </si>
  <si>
    <t>\IF(注文シート!$B105\"","",IF(注文シート!$C$22\"",注文シート!$C$11,注文シート!$C$22))</t>
  </si>
  <si>
    <t>\IF(AZ80\"","",AG80+BA80*BB80)</t>
  </si>
  <si>
    <t>\IF(注文シート!$B105\"","",IF(注文シート!$L105\"",注文シート!$G$11,注文シート!$L105))</t>
  </si>
  <si>
    <t>\IF(BH80\"午前中","1",IF(BH80\"14～16時","3",IF(BH80\"16～18時","4",IF(BH80\"18～20時","5",IF(BH80\"19～21時","6","")))))</t>
  </si>
  <si>
    <t>\IF(注文シート!$B105\"","",注文シート!$G$7)</t>
  </si>
  <si>
    <t>\IF(注文シート!$B105\"","",注文シート!$I$7)</t>
  </si>
  <si>
    <t>\IF(B105\"","",IF(注文シート!F92\"","",注文シート!F92))</t>
  </si>
  <si>
    <t>\IF(AZ80\"","",INDEX(リスト!$A$6:$A$949,MATCH(AZ80,リスト!$B$6:$B$949,0)))</t>
  </si>
  <si>
    <t>\IF(注文シート!$B105\"","",注文シート!H105)</t>
  </si>
  <si>
    <t>\IF(注文シート!$B105\"","",注文シート!$J105)</t>
  </si>
  <si>
    <t>\IF(注文シート!$B105\"","",注文シート!$I105)</t>
  </si>
  <si>
    <t>\IF(注文シート!$B106\"","",注文シート!$C$5)</t>
  </si>
  <si>
    <t>\IF(注文シート!$B106\"","",注文シート!$C$6)</t>
  </si>
  <si>
    <t>\IF(注文シート!$B106\"","",IF(注文シート!$C$12\"","",注文シート!$C$12))</t>
  </si>
  <si>
    <t>\IF(注文シート!$B106\"","",注文シート!$C$14)</t>
  </si>
  <si>
    <t>\IF(注文シート!$B106\"","",5)</t>
  </si>
  <si>
    <t>\IF(注文シート!$B106\"","",注文シート!$C$11)</t>
  </si>
  <si>
    <t>\IF(注文シート!$B106\"","",注文シート!$D$7)</t>
  </si>
  <si>
    <t>\IF(注文シート!$B106\"","",注文シート!$C$8)</t>
  </si>
  <si>
    <t>\IF(注文シート!$B106\"","",注文シート!$C$9)</t>
  </si>
  <si>
    <t>\IF(注文シート!$B106\"","",注文シート!$C$10)</t>
  </si>
  <si>
    <t>\IF(注文シート!$B106\"","",TODAY())</t>
  </si>
  <si>
    <t>\IF(注文シート!$B106\"","",IF(注文シート!$G$10\"代引（ご依頼主へのお届けがある場合のみ）",1,IF(注文シート!$G$10\"振込（先払い）",3,4)))</t>
  </si>
  <si>
    <t>\IF(注文シート!$B106\"","",注文シート!C106)</t>
  </si>
  <si>
    <t>\IF(注文シート!$B106\"","",注文シート!D106)</t>
  </si>
  <si>
    <t>\IF(注文シート!$B106\"","",注文シート!E106)</t>
  </si>
  <si>
    <t>\IF(注文シート!$B106\"","",IF(注文シート!F106\"","",注文シート!F106))</t>
  </si>
  <si>
    <t>\IF(注文シート!$B106\"","",注文シート!B106)</t>
  </si>
  <si>
    <t>\IF(注文シート!$B106\"","","様")</t>
  </si>
  <si>
    <t>\IF(注文シート!$B106\"","",IF(注文シート!$G106\"","",注文シート!$G106))</t>
  </si>
  <si>
    <t>\IF(注文シート!$B106\"","",IF(注文シート!$D$18\"",注文シート!$D$7,注文シート!$D$18))</t>
  </si>
  <si>
    <t>\IF(注文シート!$B106\"","",IF(注文シート!$C$19\"",注文シート!$C$8,注文シート!$C$19))</t>
  </si>
  <si>
    <t>\IF(注文シート!$B106\"","",IF(注文シート!$C$20\"",注文シート!$C$9,注文シート!$C$20))</t>
  </si>
  <si>
    <t>\IF(注文シート!$B106\"","",IF(注文シート!$C$21\"",注文シート!$C$10,注文シート!$C$21))</t>
  </si>
  <si>
    <t>\IF(注文シート!$B106\"","",IF(注文シート!$C$17\"",注文シート!$C$5,注文シート!$C$17))</t>
  </si>
  <si>
    <t>\IF(注文シート!$B106\"","",IF(注文シート!$C$22\"",注文シート!$C$11,注文シート!$C$22))</t>
  </si>
  <si>
    <t>\IF(AZ81\"","",AG81+BA81*BB81)</t>
  </si>
  <si>
    <t>\IF(注文シート!$B106\"","",IF(注文シート!$L106\"",注文シート!$G$11,注文シート!$L106))</t>
  </si>
  <si>
    <t>\IF(BH81\"午前中","1",IF(BH81\"14～16時","3",IF(BH81\"16～18時","4",IF(BH81\"18～20時","5",IF(BH81\"19～21時","6","")))))</t>
  </si>
  <si>
    <t>\IF(注文シート!$B106\"","",注文シート!$G$7)</t>
  </si>
  <si>
    <t>\IF(注文シート!$B106\"","",注文シート!$I$7)</t>
  </si>
  <si>
    <t>\IF(B106\"","",IF(注文シート!F93\"","",注文シート!F93))</t>
  </si>
  <si>
    <t>\IF(AZ81\"","",INDEX(リスト!$A$6:$A$949,MATCH(AZ81,リスト!$B$6:$B$949,0)))</t>
  </si>
  <si>
    <t>\IF(注文シート!$B106\"","",注文シート!H106)</t>
  </si>
  <si>
    <t>\IF(注文シート!$B106\"","",注文シート!$J106)</t>
  </si>
  <si>
    <t>\IF(注文シート!$B106\"","",注文シート!$I106)</t>
  </si>
  <si>
    <t>\IF(注文シート!$B107\"","",注文シート!$C$5)</t>
  </si>
  <si>
    <t>\IF(注文シート!$B107\"","",注文シート!$C$6)</t>
  </si>
  <si>
    <t>\IF(注文シート!$B107\"","",IF(注文シート!$C$12\"","",注文シート!$C$12))</t>
  </si>
  <si>
    <t>\IF(注文シート!$B107\"","",注文シート!$C$14)</t>
  </si>
  <si>
    <t>\IF(注文シート!$B107\"","",5)</t>
  </si>
  <si>
    <t>\IF(注文シート!$B107\"","",注文シート!$C$11)</t>
  </si>
  <si>
    <t>\IF(注文シート!$B107\"","",注文シート!$D$7)</t>
  </si>
  <si>
    <t>\IF(注文シート!$B107\"","",注文シート!$C$8)</t>
  </si>
  <si>
    <t>\IF(注文シート!$B107\"","",注文シート!$C$9)</t>
  </si>
  <si>
    <t>\IF(注文シート!$B107\"","",注文シート!$C$10)</t>
  </si>
  <si>
    <t>\IF(注文シート!$B107\"","",TODAY())</t>
  </si>
  <si>
    <t>\IF(注文シート!$B107\"","",IF(注文シート!$G$10\"代引（ご依頼主へのお届けがある場合のみ）",1,IF(注文シート!$G$10\"振込（先払い）",3,4)))</t>
  </si>
  <si>
    <t>\IF(注文シート!$B107\"","",注文シート!C107)</t>
  </si>
  <si>
    <t>\IF(注文シート!$B107\"","",注文シート!D107)</t>
  </si>
  <si>
    <t>\IF(注文シート!$B107\"","",注文シート!E107)</t>
  </si>
  <si>
    <t>\IF(注文シート!$B107\"","",IF(注文シート!F107\"","",注文シート!F107))</t>
  </si>
  <si>
    <t>\IF(注文シート!$B107\"","",注文シート!B107)</t>
  </si>
  <si>
    <t>\IF(注文シート!$B107\"","","様")</t>
  </si>
  <si>
    <t>\IF(注文シート!$B107\"","",IF(注文シート!$G107\"","",注文シート!$G107))</t>
  </si>
  <si>
    <t>\IF(注文シート!$B107\"","",IF(注文シート!$D$18\"",注文シート!$D$7,注文シート!$D$18))</t>
  </si>
  <si>
    <t>\IF(注文シート!$B107\"","",IF(注文シート!$C$19\"",注文シート!$C$8,注文シート!$C$19))</t>
  </si>
  <si>
    <t>\IF(注文シート!$B107\"","",IF(注文シート!$C$20\"",注文シート!$C$9,注文シート!$C$20))</t>
  </si>
  <si>
    <t>\IF(注文シート!$B107\"","",IF(注文シート!$C$21\"",注文シート!$C$10,注文シート!$C$21))</t>
  </si>
  <si>
    <t>\IF(注文シート!$B107\"","",IF(注文シート!$C$17\"",注文シート!$C$5,注文シート!$C$17))</t>
  </si>
  <si>
    <t>\IF(注文シート!$B107\"","",IF(注文シート!$C$22\"",注文シート!$C$11,注文シート!$C$22))</t>
  </si>
  <si>
    <t>\IF(AZ82\"","",AG82+BA82*BB82)</t>
  </si>
  <si>
    <t>\IF(注文シート!$B107\"","",IF(注文シート!$L107\"",注文シート!$G$11,注文シート!$L107))</t>
  </si>
  <si>
    <t>\IF(BH82\"午前中","1",IF(BH82\"14～16時","3",IF(BH82\"16～18時","4",IF(BH82\"18～20時","5",IF(BH82\"19～21時","6","")))))</t>
  </si>
  <si>
    <t>\IF(注文シート!$B107\"","",注文シート!$G$7)</t>
  </si>
  <si>
    <t>\IF(注文シート!$B107\"","",注文シート!$I$7)</t>
  </si>
  <si>
    <t>\IF(B107\"","",IF(注文シート!F94\"","",注文シート!F94))</t>
  </si>
  <si>
    <t>\IF(AZ82\"","",INDEX(リスト!$A$6:$A$949,MATCH(AZ82,リスト!$B$6:$B$949,0)))</t>
  </si>
  <si>
    <t>\IF(注文シート!$B107\"","",注文シート!H107)</t>
  </si>
  <si>
    <t>\IF(注文シート!$B107\"","",注文シート!$J107)</t>
  </si>
  <si>
    <t>\IF(注文シート!$B107\"","",注文シート!$I107)</t>
  </si>
  <si>
    <t>\IF(注文シート!$B108\"","",注文シート!$C$5)</t>
  </si>
  <si>
    <t>\IF(注文シート!$B108\"","",注文シート!$C$6)</t>
  </si>
  <si>
    <t>\IF(注文シート!$B108\"","",IF(注文シート!$C$12\"","",注文シート!$C$12))</t>
  </si>
  <si>
    <t>\IF(注文シート!$B108\"","",注文シート!$C$14)</t>
  </si>
  <si>
    <t>\IF(注文シート!$B108\"","",5)</t>
  </si>
  <si>
    <t>\IF(注文シート!$B108\"","",注文シート!$C$11)</t>
  </si>
  <si>
    <t>\IF(注文シート!$B108\"","",注文シート!$D$7)</t>
  </si>
  <si>
    <t>\IF(注文シート!$B108\"","",注文シート!$C$8)</t>
  </si>
  <si>
    <t>\IF(注文シート!$B108\"","",注文シート!$C$9)</t>
  </si>
  <si>
    <t>\IF(注文シート!$B108\"","",注文シート!$C$10)</t>
  </si>
  <si>
    <t>\IF(注文シート!$B108\"","",TODAY())</t>
  </si>
  <si>
    <t>\IF(注文シート!$B108\"","",IF(注文シート!$G$10\"代引（ご依頼主へのお届けがある場合のみ）",1,IF(注文シート!$G$10\"振込（先払い）",3,4)))</t>
  </si>
  <si>
    <t>\IF(注文シート!$B108\"","",注文シート!C108)</t>
  </si>
  <si>
    <t>\IF(注文シート!$B108\"","",注文シート!D108)</t>
  </si>
  <si>
    <t>\IF(注文シート!$B108\"","",注文シート!E108)</t>
  </si>
  <si>
    <t>\IF(注文シート!$B108\"","",IF(注文シート!F108\"","",注文シート!F108))</t>
  </si>
  <si>
    <t>\IF(注文シート!$B108\"","",注文シート!B108)</t>
  </si>
  <si>
    <t>\IF(注文シート!$B108\"","","様")</t>
  </si>
  <si>
    <t>\IF(注文シート!$B108\"","",IF(注文シート!$G108\"","",注文シート!$G108))</t>
  </si>
  <si>
    <t>\IF(注文シート!$B108\"","",IF(注文シート!$D$18\"",注文シート!$D$7,注文シート!$D$18))</t>
  </si>
  <si>
    <t>\IF(注文シート!$B108\"","",IF(注文シート!$C$19\"",注文シート!$C$8,注文シート!$C$19))</t>
  </si>
  <si>
    <t>\IF(注文シート!$B108\"","",IF(注文シート!$C$20\"",注文シート!$C$9,注文シート!$C$20))</t>
  </si>
  <si>
    <t>\IF(注文シート!$B108\"","",IF(注文シート!$C$21\"",注文シート!$C$10,注文シート!$C$21))</t>
  </si>
  <si>
    <t>\IF(注文シート!$B108\"","",IF(注文シート!$C$17\"",注文シート!$C$5,注文シート!$C$17))</t>
  </si>
  <si>
    <t>\IF(注文シート!$B108\"","",IF(注文シート!$C$22\"",注文シート!$C$11,注文シート!$C$22))</t>
  </si>
  <si>
    <t>\IF(AZ83\"","",AG83+BA83*BB83)</t>
  </si>
  <si>
    <t>\IF(注文シート!$B108\"","",IF(注文シート!$L108\"",注文シート!$G$11,注文シート!$L108))</t>
  </si>
  <si>
    <t>\IF(BH83\"午前中","1",IF(BH83\"14～16時","3",IF(BH83\"16～18時","4",IF(BH83\"18～20時","5",IF(BH83\"19～21時","6","")))))</t>
  </si>
  <si>
    <t>\IF(注文シート!$B108\"","",注文シート!$G$7)</t>
  </si>
  <si>
    <t>\IF(注文シート!$B108\"","",注文シート!$I$7)</t>
  </si>
  <si>
    <t>\IF(B108\"","",IF(注文シート!F95\"","",注文シート!F95))</t>
  </si>
  <si>
    <t>\IF(AZ83\"","",INDEX(リスト!$A$6:$A$949,MATCH(AZ83,リスト!$B$6:$B$949,0)))</t>
  </si>
  <si>
    <t>\IF(注文シート!$B108\"","",注文シート!H108)</t>
  </si>
  <si>
    <t>\IF(注文シート!$B108\"","",注文シート!$J108)</t>
  </si>
  <si>
    <t>\IF(注文シート!$B108\"","",注文シート!$I108)</t>
  </si>
  <si>
    <t>\IF(注文シート!$B109\"","",注文シート!$C$5)</t>
  </si>
  <si>
    <t>\IF(注文シート!$B109\"","",注文シート!$C$6)</t>
  </si>
  <si>
    <t>\IF(注文シート!$B109\"","",IF(注文シート!$C$12\"","",注文シート!$C$12))</t>
  </si>
  <si>
    <t>\IF(注文シート!$B109\"","",注文シート!$C$14)</t>
  </si>
  <si>
    <t>\IF(注文シート!$B109\"","",5)</t>
  </si>
  <si>
    <t>\IF(注文シート!$B109\"","",注文シート!$C$11)</t>
  </si>
  <si>
    <t>\IF(注文シート!$B109\"","",注文シート!$D$7)</t>
  </si>
  <si>
    <t>\IF(注文シート!$B109\"","",注文シート!$C$8)</t>
  </si>
  <si>
    <t>\IF(注文シート!$B109\"","",注文シート!$C$9)</t>
  </si>
  <si>
    <t>\IF(注文シート!$B109\"","",注文シート!$C$10)</t>
  </si>
  <si>
    <t>\IF(注文シート!$B109\"","",TODAY())</t>
  </si>
  <si>
    <t>\IF(注文シート!$B109\"","",IF(注文シート!$G$10\"代引（ご依頼主へのお届けがある場合のみ）",1,IF(注文シート!$G$10\"振込（先払い）",3,4)))</t>
  </si>
  <si>
    <t>\IF(注文シート!$B109\"","",注文シート!C109)</t>
  </si>
  <si>
    <t>\IF(注文シート!$B109\"","",注文シート!D109)</t>
  </si>
  <si>
    <t>\IF(注文シート!$B109\"","",注文シート!E109)</t>
  </si>
  <si>
    <t>\IF(注文シート!$B109\"","",IF(注文シート!F109\"","",注文シート!F109))</t>
  </si>
  <si>
    <t>\IF(注文シート!$B109\"","",注文シート!B109)</t>
  </si>
  <si>
    <t>\IF(注文シート!$B109\"","","様")</t>
  </si>
  <si>
    <t>\IF(注文シート!$B109\"","",IF(注文シート!$G109\"","",注文シート!$G109))</t>
  </si>
  <si>
    <t>\IF(注文シート!$B109\"","",IF(注文シート!$D$18\"",注文シート!$D$7,注文シート!$D$18))</t>
  </si>
  <si>
    <t>\IF(注文シート!$B109\"","",IF(注文シート!$C$19\"",注文シート!$C$8,注文シート!$C$19))</t>
  </si>
  <si>
    <t>\IF(注文シート!$B109\"","",IF(注文シート!$C$20\"",注文シート!$C$9,注文シート!$C$20))</t>
  </si>
  <si>
    <t>\IF(注文シート!$B109\"","",IF(注文シート!$C$21\"",注文シート!$C$10,注文シート!$C$21))</t>
  </si>
  <si>
    <t>\IF(注文シート!$B109\"","",IF(注文シート!$C$17\"",注文シート!$C$5,注文シート!$C$17))</t>
  </si>
  <si>
    <t>\IF(注文シート!$B109\"","",IF(注文シート!$C$22\"",注文シート!$C$11,注文シート!$C$22))</t>
  </si>
  <si>
    <t>\IF(AZ84\"","",AG84+BA84*BB84)</t>
  </si>
  <si>
    <t>\IF(注文シート!$B109\"","",IF(注文シート!$L109\"",注文シート!$G$11,注文シート!$L109))</t>
  </si>
  <si>
    <t>\IF(BH84\"午前中","1",IF(BH84\"14～16時","3",IF(BH84\"16～18時","4",IF(BH84\"18～20時","5",IF(BH84\"19～21時","6","")))))</t>
  </si>
  <si>
    <t>\IF(注文シート!$B109\"","",注文シート!$G$7)</t>
  </si>
  <si>
    <t>\IF(注文シート!$B109\"","",注文シート!$I$7)</t>
  </si>
  <si>
    <t>\IF(B109\"","",IF(注文シート!F96\"","",注文シート!F96))</t>
  </si>
  <si>
    <t>\IF(AZ84\"","",INDEX(リスト!$A$6:$A$949,MATCH(AZ84,リスト!$B$6:$B$949,0)))</t>
  </si>
  <si>
    <t>\IF(注文シート!$B109\"","",注文シート!H109)</t>
  </si>
  <si>
    <t>\IF(注文シート!$B109\"","",注文シート!$J109)</t>
  </si>
  <si>
    <t>\IF(注文シート!$B109\"","",注文シート!$I109)</t>
  </si>
  <si>
    <t>\IF(注文シート!$B110\"","",注文シート!$C$5)</t>
  </si>
  <si>
    <t>\IF(注文シート!$B110\"","",注文シート!$C$6)</t>
  </si>
  <si>
    <t>\IF(注文シート!$B110\"","",IF(注文シート!$C$12\"","",注文シート!$C$12))</t>
  </si>
  <si>
    <t>\IF(注文シート!$B110\"","",注文シート!$C$14)</t>
  </si>
  <si>
    <t>\IF(注文シート!$B110\"","",5)</t>
  </si>
  <si>
    <t>\IF(注文シート!$B110\"","",注文シート!$C$11)</t>
  </si>
  <si>
    <t>\IF(注文シート!$B110\"","",注文シート!$D$7)</t>
  </si>
  <si>
    <t>\IF(注文シート!$B110\"","",注文シート!$C$8)</t>
  </si>
  <si>
    <t>\IF(注文シート!$B110\"","",注文シート!$C$9)</t>
  </si>
  <si>
    <t>\IF(注文シート!$B110\"","",注文シート!$C$10)</t>
  </si>
  <si>
    <t>\IF(注文シート!$B110\"","",TODAY())</t>
  </si>
  <si>
    <t>\IF(注文シート!$B110\"","",IF(注文シート!$G$10\"代引（ご依頼主へのお届けがある場合のみ）",1,IF(注文シート!$G$10\"振込（先払い）",3,4)))</t>
  </si>
  <si>
    <t>\IF(注文シート!$B110\"","",注文シート!C110)</t>
  </si>
  <si>
    <t>\IF(注文シート!$B110\"","",注文シート!D110)</t>
  </si>
  <si>
    <t>\IF(注文シート!$B110\"","",注文シート!E110)</t>
  </si>
  <si>
    <t>\IF(注文シート!$B110\"","",IF(注文シート!F110\"","",注文シート!F110))</t>
  </si>
  <si>
    <t>\IF(注文シート!$B110\"","",注文シート!B110)</t>
  </si>
  <si>
    <t>\IF(注文シート!$B110\"","","様")</t>
  </si>
  <si>
    <t>\IF(注文シート!$B110\"","",IF(注文シート!$G110\"","",注文シート!$G110))</t>
  </si>
  <si>
    <t>\IF(注文シート!$B110\"","",IF(注文シート!$D$18\"",注文シート!$D$7,注文シート!$D$18))</t>
  </si>
  <si>
    <t>\IF(注文シート!$B110\"","",IF(注文シート!$C$19\"",注文シート!$C$8,注文シート!$C$19))</t>
  </si>
  <si>
    <t>\IF(注文シート!$B110\"","",IF(注文シート!$C$20\"",注文シート!$C$9,注文シート!$C$20))</t>
  </si>
  <si>
    <t>\IF(注文シート!$B110\"","",IF(注文シート!$C$21\"",注文シート!$C$10,注文シート!$C$21))</t>
  </si>
  <si>
    <t>\IF(注文シート!$B110\"","",IF(注文シート!$C$17\"",注文シート!$C$5,注文シート!$C$17))</t>
  </si>
  <si>
    <t>\IF(注文シート!$B110\"","",IF(注文シート!$C$22\"",注文シート!$C$11,注文シート!$C$22))</t>
  </si>
  <si>
    <t>\IF(AZ85\"","",AG85+BA85*BB85)</t>
  </si>
  <si>
    <t>\IF(注文シート!$B110\"","",IF(注文シート!$L110\"",注文シート!$G$11,注文シート!$L110))</t>
  </si>
  <si>
    <t>\IF(BH85\"午前中","1",IF(BH85\"14～16時","3",IF(BH85\"16～18時","4",IF(BH85\"18～20時","5",IF(BH85\"19～21時","6","")))))</t>
  </si>
  <si>
    <t>\IF(注文シート!$B110\"","",注文シート!$G$7)</t>
  </si>
  <si>
    <t>\IF(注文シート!$B110\"","",注文シート!$I$7)</t>
  </si>
  <si>
    <t>\IF(B110\"","",IF(注文シート!F97\"","",注文シート!F97))</t>
  </si>
  <si>
    <t>\IF(AZ85\"","",INDEX(リスト!$A$6:$A$949,MATCH(AZ85,リスト!$B$6:$B$949,0)))</t>
  </si>
  <si>
    <t>\IF(注文シート!$B110\"","",注文シート!H110)</t>
  </si>
  <si>
    <t>\IF(注文シート!$B110\"","",注文シート!$J110)</t>
  </si>
  <si>
    <t>\IF(注文シート!$B110\"","",注文シート!$I110)</t>
  </si>
  <si>
    <t>\IF(注文シート!$B111\"","",注文シート!$C$5)</t>
  </si>
  <si>
    <t>\IF(注文シート!$B111\"","",注文シート!$C$6)</t>
  </si>
  <si>
    <t>\IF(注文シート!$B111\"","",IF(注文シート!$C$12\"","",注文シート!$C$12))</t>
  </si>
  <si>
    <t>\IF(注文シート!$B111\"","",注文シート!$C$14)</t>
  </si>
  <si>
    <t>\IF(注文シート!$B111\"","",5)</t>
  </si>
  <si>
    <t>\IF(注文シート!$B111\"","",注文シート!$C$11)</t>
  </si>
  <si>
    <t>\IF(注文シート!$B111\"","",注文シート!$D$7)</t>
  </si>
  <si>
    <t>\IF(注文シート!$B111\"","",注文シート!$C$8)</t>
  </si>
  <si>
    <t>\IF(注文シート!$B111\"","",注文シート!$C$9)</t>
  </si>
  <si>
    <t>\IF(注文シート!$B111\"","",注文シート!$C$10)</t>
  </si>
  <si>
    <t>\IF(注文シート!$B111\"","",TODAY())</t>
  </si>
  <si>
    <t>\IF(注文シート!$B111\"","",IF(注文シート!$G$10\"代引（ご依頼主へのお届けがある場合のみ）",1,IF(注文シート!$G$10\"振込（先払い）",3,4)))</t>
  </si>
  <si>
    <t>\IF(注文シート!$B111\"","",注文シート!C111)</t>
  </si>
  <si>
    <t>\IF(注文シート!$B111\"","",注文シート!D111)</t>
  </si>
  <si>
    <t>\IF(注文シート!$B111\"","",注文シート!E111)</t>
  </si>
  <si>
    <t>\IF(注文シート!$B111\"","",IF(注文シート!F111\"","",注文シート!F111))</t>
  </si>
  <si>
    <t>\IF(注文シート!$B111\"","",注文シート!B111)</t>
  </si>
  <si>
    <t>\IF(注文シート!$B111\"","","様")</t>
  </si>
  <si>
    <t>\IF(注文シート!$B111\"","",IF(注文シート!$G111\"","",注文シート!$G111))</t>
  </si>
  <si>
    <t>\IF(注文シート!$B111\"","",IF(注文シート!$D$18\"",注文シート!$D$7,注文シート!$D$18))</t>
  </si>
  <si>
    <t>\IF(注文シート!$B111\"","",IF(注文シート!$C$19\"",注文シート!$C$8,注文シート!$C$19))</t>
  </si>
  <si>
    <t>\IF(注文シート!$B111\"","",IF(注文シート!$C$20\"",注文シート!$C$9,注文シート!$C$20))</t>
  </si>
  <si>
    <t>\IF(注文シート!$B111\"","",IF(注文シート!$C$21\"",注文シート!$C$10,注文シート!$C$21))</t>
  </si>
  <si>
    <t>\IF(注文シート!$B111\"","",IF(注文シート!$C$17\"",注文シート!$C$5,注文シート!$C$17))</t>
  </si>
  <si>
    <t>\IF(注文シート!$B111\"","",IF(注文シート!$C$22\"",注文シート!$C$11,注文シート!$C$22))</t>
  </si>
  <si>
    <t>\IF(AZ86\"","",AG86+BA86*BB86)</t>
  </si>
  <si>
    <t>\IF(注文シート!$B111\"","",IF(注文シート!$L111\"",注文シート!$G$11,注文シート!$L111))</t>
  </si>
  <si>
    <t>\IF(BH86\"午前中","1",IF(BH86\"14～16時","3",IF(BH86\"16～18時","4",IF(BH86\"18～20時","5",IF(BH86\"19～21時","6","")))))</t>
  </si>
  <si>
    <t>\IF(注文シート!$B111\"","",注文シート!$G$7)</t>
  </si>
  <si>
    <t>\IF(注文シート!$B111\"","",注文シート!$I$7)</t>
  </si>
  <si>
    <t>\IF(B111\"","",IF(注文シート!F98\"","",注文シート!F98))</t>
  </si>
  <si>
    <t>\IF(AZ86\"","",INDEX(リスト!$A$6:$A$949,MATCH(AZ86,リスト!$B$6:$B$949,0)))</t>
  </si>
  <si>
    <t>\IF(注文シート!$B111\"","",注文シート!H111)</t>
  </si>
  <si>
    <t>\IF(注文シート!$B111\"","",注文シート!$J111)</t>
  </si>
  <si>
    <t>\IF(注文シート!$B111\"","",注文シート!$I111)</t>
  </si>
  <si>
    <t>\IF(注文シート!$B112\"","",注文シート!$C$5)</t>
  </si>
  <si>
    <t>\IF(注文シート!$B112\"","",注文シート!$C$6)</t>
  </si>
  <si>
    <t>\IF(注文シート!$B112\"","",IF(注文シート!$C$12\"","",注文シート!$C$12))</t>
  </si>
  <si>
    <t>\IF(注文シート!$B112\"","",注文シート!$C$14)</t>
  </si>
  <si>
    <t>\IF(注文シート!$B112\"","",5)</t>
  </si>
  <si>
    <t>\IF(注文シート!$B112\"","",注文シート!$C$11)</t>
  </si>
  <si>
    <t>\IF(注文シート!$B112\"","",注文シート!$D$7)</t>
  </si>
  <si>
    <t>\IF(注文シート!$B112\"","",注文シート!$C$8)</t>
  </si>
  <si>
    <t>\IF(注文シート!$B112\"","",注文シート!$C$9)</t>
  </si>
  <si>
    <t>\IF(注文シート!$B112\"","",注文シート!$C$10)</t>
  </si>
  <si>
    <t>\IF(注文シート!$B112\"","",TODAY())</t>
  </si>
  <si>
    <t>\IF(注文シート!$B112\"","",IF(注文シート!$G$10\"代引（ご依頼主へのお届けがある場合のみ）",1,IF(注文シート!$G$10\"振込（先払い）",3,4)))</t>
  </si>
  <si>
    <t>\IF(注文シート!$B112\"","",注文シート!C112)</t>
  </si>
  <si>
    <t>\IF(注文シート!$B112\"","",注文シート!D112)</t>
  </si>
  <si>
    <t>\IF(注文シート!$B112\"","",注文シート!E112)</t>
  </si>
  <si>
    <t>\IF(注文シート!$B112\"","",IF(注文シート!F112\"","",注文シート!F112))</t>
  </si>
  <si>
    <t>\IF(注文シート!$B112\"","",注文シート!B112)</t>
  </si>
  <si>
    <t>\IF(注文シート!$B112\"","","様")</t>
  </si>
  <si>
    <t>\IF(注文シート!$B112\"","",IF(注文シート!$G112\"","",注文シート!$G112))</t>
  </si>
  <si>
    <t>\IF(注文シート!$B112\"","",IF(注文シート!$D$18\"",注文シート!$D$7,注文シート!$D$18))</t>
  </si>
  <si>
    <t>\IF(注文シート!$B112\"","",IF(注文シート!$C$19\"",注文シート!$C$8,注文シート!$C$19))</t>
  </si>
  <si>
    <t>\IF(注文シート!$B112\"","",IF(注文シート!$C$20\"",注文シート!$C$9,注文シート!$C$20))</t>
  </si>
  <si>
    <t>\IF(注文シート!$B112\"","",IF(注文シート!$C$21\"",注文シート!$C$10,注文シート!$C$21))</t>
  </si>
  <si>
    <t>\IF(注文シート!$B112\"","",IF(注文シート!$C$17\"",注文シート!$C$5,注文シート!$C$17))</t>
  </si>
  <si>
    <t>\IF(注文シート!$B112\"","",IF(注文シート!$C$22\"",注文シート!$C$11,注文シート!$C$22))</t>
  </si>
  <si>
    <t>\IF(AZ87\"","",AG87+BA87*BB87)</t>
  </si>
  <si>
    <t>\IF(注文シート!$B112\"","",IF(注文シート!$L112\"",注文シート!$G$11,注文シート!$L112))</t>
  </si>
  <si>
    <t>\IF(BH87\"午前中","1",IF(BH87\"14～16時","3",IF(BH87\"16～18時","4",IF(BH87\"18～20時","5",IF(BH87\"19～21時","6","")))))</t>
  </si>
  <si>
    <t>\IF(注文シート!$B112\"","",注文シート!$G$7)</t>
  </si>
  <si>
    <t>\IF(注文シート!$B112\"","",注文シート!$I$7)</t>
  </si>
  <si>
    <t>\IF(B112\"","",IF(注文シート!F99\"","",注文シート!F99))</t>
  </si>
  <si>
    <t>\IF(AZ87\"","",INDEX(リスト!$A$6:$A$949,MATCH(AZ87,リスト!$B$6:$B$949,0)))</t>
  </si>
  <si>
    <t>\IF(注文シート!$B112\"","",注文シート!H112)</t>
  </si>
  <si>
    <t>\IF(注文シート!$B112\"","",注文シート!$J112)</t>
  </si>
  <si>
    <t>\IF(注文シート!$B112\"","",注文シート!$I112)</t>
  </si>
  <si>
    <t>\IF(注文シート!$B113\"","",注文シート!$C$5)</t>
  </si>
  <si>
    <t>\IF(注文シート!$B113\"","",注文シート!$C$6)</t>
  </si>
  <si>
    <t>\IF(注文シート!$B113\"","",IF(注文シート!$C$12\"","",注文シート!$C$12))</t>
  </si>
  <si>
    <t>\IF(注文シート!$B113\"","",注文シート!$C$14)</t>
  </si>
  <si>
    <t>\IF(注文シート!$B113\"","",5)</t>
  </si>
  <si>
    <t>\IF(注文シート!$B113\"","",注文シート!$C$11)</t>
  </si>
  <si>
    <t>\IF(注文シート!$B113\"","",注文シート!$D$7)</t>
  </si>
  <si>
    <t>\IF(注文シート!$B113\"","",注文シート!$C$8)</t>
  </si>
  <si>
    <t>\IF(注文シート!$B113\"","",注文シート!$C$9)</t>
  </si>
  <si>
    <t>\IF(注文シート!$B113\"","",注文シート!$C$10)</t>
  </si>
  <si>
    <t>\IF(注文シート!$B113\"","",TODAY())</t>
  </si>
  <si>
    <t>\IF(注文シート!$B113\"","",IF(注文シート!$G$10\"代引（ご依頼主へのお届けがある場合のみ）",1,IF(注文シート!$G$10\"振込（先払い）",3,4)))</t>
  </si>
  <si>
    <t>\IF(注文シート!$B113\"","",注文シート!C113)</t>
  </si>
  <si>
    <t>\IF(注文シート!$B113\"","",注文シート!D113)</t>
  </si>
  <si>
    <t>\IF(注文シート!$B113\"","",注文シート!E113)</t>
  </si>
  <si>
    <t>\IF(注文シート!$B113\"","",IF(注文シート!F113\"","",注文シート!F113))</t>
  </si>
  <si>
    <t>\IF(注文シート!$B113\"","",注文シート!B113)</t>
  </si>
  <si>
    <t>\IF(注文シート!$B113\"","","様")</t>
  </si>
  <si>
    <t>\IF(注文シート!$B113\"","",IF(注文シート!$G113\"","",注文シート!$G113))</t>
  </si>
  <si>
    <t>\IF(注文シート!$B113\"","",IF(注文シート!$D$18\"",注文シート!$D$7,注文シート!$D$18))</t>
  </si>
  <si>
    <t>\IF(注文シート!$B113\"","",IF(注文シート!$C$19\"",注文シート!$C$8,注文シート!$C$19))</t>
  </si>
  <si>
    <t>\IF(注文シート!$B113\"","",IF(注文シート!$C$20\"",注文シート!$C$9,注文シート!$C$20))</t>
  </si>
  <si>
    <t>\IF(注文シート!$B113\"","",IF(注文シート!$C$21\"",注文シート!$C$10,注文シート!$C$21))</t>
  </si>
  <si>
    <t>\IF(注文シート!$B113\"","",IF(注文シート!$C$17\"",注文シート!$C$5,注文シート!$C$17))</t>
  </si>
  <si>
    <t>\IF(注文シート!$B113\"","",IF(注文シート!$C$22\"",注文シート!$C$11,注文シート!$C$22))</t>
  </si>
  <si>
    <t>\IF(AZ88\"","",AG88+BA88*BB88)</t>
  </si>
  <si>
    <t>\IF(注文シート!$B113\"","",IF(注文シート!$L113\"",注文シート!$G$11,注文シート!$L113))</t>
  </si>
  <si>
    <t>\IF(BH88\"午前中","1",IF(BH88\"14～16時","3",IF(BH88\"16～18時","4",IF(BH88\"18～20時","5",IF(BH88\"19～21時","6","")))))</t>
  </si>
  <si>
    <t>\IF(注文シート!$B113\"","",注文シート!$G$7)</t>
  </si>
  <si>
    <t>\IF(注文シート!$B113\"","",注文シート!$I$7)</t>
  </si>
  <si>
    <t>\IF(B113\"","",IF(注文シート!F100\"","",注文シート!F100))</t>
  </si>
  <si>
    <t>\IF(AZ88\"","",INDEX(リスト!$A$6:$A$949,MATCH(AZ88,リスト!$B$6:$B$949,0)))</t>
  </si>
  <si>
    <t>\IF(注文シート!$B113\"","",注文シート!H113)</t>
  </si>
  <si>
    <t>\IF(注文シート!$B113\"","",注文シート!$J113)</t>
  </si>
  <si>
    <t>\IF(注文シート!$B113\"","",注文シート!$I113)</t>
  </si>
  <si>
    <t>\IF(注文シート!$B114\"","",注文シート!$C$5)</t>
  </si>
  <si>
    <t>\IF(注文シート!$B114\"","",注文シート!$C$6)</t>
  </si>
  <si>
    <t>\IF(注文シート!$B114\"","",IF(注文シート!$C$12\"","",注文シート!$C$12))</t>
  </si>
  <si>
    <t>\IF(注文シート!$B114\"","",注文シート!$C$14)</t>
  </si>
  <si>
    <t>\IF(注文シート!$B114\"","",5)</t>
  </si>
  <si>
    <t>\IF(注文シート!$B114\"","",注文シート!$C$11)</t>
  </si>
  <si>
    <t>\IF(注文シート!$B114\"","",注文シート!$D$7)</t>
  </si>
  <si>
    <t>\IF(注文シート!$B114\"","",注文シート!$C$8)</t>
  </si>
  <si>
    <t>\IF(注文シート!$B114\"","",注文シート!$C$9)</t>
  </si>
  <si>
    <t>\IF(注文シート!$B114\"","",注文シート!$C$10)</t>
  </si>
  <si>
    <t>\IF(注文シート!$B114\"","",TODAY())</t>
  </si>
  <si>
    <t>\IF(注文シート!$B114\"","",IF(注文シート!$G$10\"代引（ご依頼主へのお届けがある場合のみ）",1,IF(注文シート!$G$10\"振込（先払い）",3,4)))</t>
  </si>
  <si>
    <t>\IF(注文シート!$B114\"","",注文シート!C114)</t>
  </si>
  <si>
    <t>\IF(注文シート!$B114\"","",注文シート!D114)</t>
  </si>
  <si>
    <t>\IF(注文シート!$B114\"","",注文シート!E114)</t>
  </si>
  <si>
    <t>\IF(注文シート!$B114\"","",IF(注文シート!F114\"","",注文シート!F114))</t>
  </si>
  <si>
    <t>\IF(注文シート!$B114\"","",注文シート!B114)</t>
  </si>
  <si>
    <t>\IF(注文シート!$B114\"","","様")</t>
  </si>
  <si>
    <t>\IF(注文シート!$B114\"","",IF(注文シート!$G114\"","",注文シート!$G114))</t>
  </si>
  <si>
    <t>\IF(注文シート!$B114\"","",IF(注文シート!$D$18\"",注文シート!$D$7,注文シート!$D$18))</t>
  </si>
  <si>
    <t>\IF(注文シート!$B114\"","",IF(注文シート!$C$19\"",注文シート!$C$8,注文シート!$C$19))</t>
  </si>
  <si>
    <t>\IF(注文シート!$B114\"","",IF(注文シート!$C$20\"",注文シート!$C$9,注文シート!$C$20))</t>
  </si>
  <si>
    <t>\IF(注文シート!$B114\"","",IF(注文シート!$C$21\"",注文シート!$C$10,注文シート!$C$21))</t>
  </si>
  <si>
    <t>\IF(注文シート!$B114\"","",IF(注文シート!$C$17\"",注文シート!$C$5,注文シート!$C$17))</t>
  </si>
  <si>
    <t>\IF(注文シート!$B114\"","",IF(注文シート!$C$22\"",注文シート!$C$11,注文シート!$C$22))</t>
  </si>
  <si>
    <t>\IF(AZ89\"","",AG89+BA89*BB89)</t>
  </si>
  <si>
    <t>\IF(注文シート!$B114\"","",IF(注文シート!$L114\"",注文シート!$G$11,注文シート!$L114))</t>
  </si>
  <si>
    <t>\IF(BH89\"午前中","1",IF(BH89\"14～16時","3",IF(BH89\"16～18時","4",IF(BH89\"18～20時","5",IF(BH89\"19～21時","6","")))))</t>
  </si>
  <si>
    <t>\IF(注文シート!$B114\"","",注文シート!$G$7)</t>
  </si>
  <si>
    <t>\IF(注文シート!$B114\"","",注文シート!$I$7)</t>
  </si>
  <si>
    <t>\IF(B114\"","",IF(注文シート!F101\"","",注文シート!F101))</t>
  </si>
  <si>
    <t>\IF(AZ89\"","",INDEX(リスト!$A$6:$A$949,MATCH(AZ89,リスト!$B$6:$B$949,0)))</t>
  </si>
  <si>
    <t>\IF(注文シート!$B114\"","",注文シート!H114)</t>
  </si>
  <si>
    <t>\IF(注文シート!$B114\"","",注文シート!$J114)</t>
  </si>
  <si>
    <t>\IF(注文シート!$B114\"","",注文シート!$I114)</t>
  </si>
  <si>
    <t>\IF(注文シート!$B115\"","",注文シート!$C$5)</t>
  </si>
  <si>
    <t>\IF(注文シート!$B115\"","",注文シート!$C$6)</t>
  </si>
  <si>
    <t>\IF(注文シート!$B115\"","",IF(注文シート!$C$12\"","",注文シート!$C$12))</t>
  </si>
  <si>
    <t>\IF(注文シート!$B115\"","",注文シート!$C$14)</t>
  </si>
  <si>
    <t>\IF(注文シート!$B115\"","",5)</t>
  </si>
  <si>
    <t>\IF(注文シート!$B115\"","",注文シート!$C$11)</t>
  </si>
  <si>
    <t>\IF(注文シート!$B115\"","",注文シート!$D$7)</t>
  </si>
  <si>
    <t>\IF(注文シート!$B115\"","",注文シート!$C$8)</t>
  </si>
  <si>
    <t>\IF(注文シート!$B115\"","",注文シート!$C$9)</t>
  </si>
  <si>
    <t>\IF(注文シート!$B115\"","",注文シート!$C$10)</t>
  </si>
  <si>
    <t>\IF(注文シート!$B115\"","",TODAY())</t>
  </si>
  <si>
    <t>\IF(注文シート!$B115\"","",IF(注文シート!$G$10\"代引（ご依頼主へのお届けがある場合のみ）",1,IF(注文シート!$G$10\"振込（先払い）",3,4)))</t>
  </si>
  <si>
    <t>\IF(注文シート!$B115\"","",注文シート!C115)</t>
  </si>
  <si>
    <t>\IF(注文シート!$B115\"","",注文シート!D115)</t>
  </si>
  <si>
    <t>\IF(注文シート!$B115\"","",注文シート!E115)</t>
  </si>
  <si>
    <t>\IF(注文シート!$B115\"","",IF(注文シート!F115\"","",注文シート!F115))</t>
  </si>
  <si>
    <t>\IF(注文シート!$B115\"","",注文シート!B115)</t>
  </si>
  <si>
    <t>\IF(注文シート!$B115\"","","様")</t>
  </si>
  <si>
    <t>\IF(注文シート!$B115\"","",IF(注文シート!$G115\"","",注文シート!$G115))</t>
  </si>
  <si>
    <t>\IF(注文シート!$B115\"","",IF(注文シート!$D$18\"",注文シート!$D$7,注文シート!$D$18))</t>
  </si>
  <si>
    <t>\IF(注文シート!$B115\"","",IF(注文シート!$C$19\"",注文シート!$C$8,注文シート!$C$19))</t>
  </si>
  <si>
    <t>\IF(注文シート!$B115\"","",IF(注文シート!$C$20\"",注文シート!$C$9,注文シート!$C$20))</t>
  </si>
  <si>
    <t>\IF(注文シート!$B115\"","",IF(注文シート!$C$21\"",注文シート!$C$10,注文シート!$C$21))</t>
  </si>
  <si>
    <t>\IF(注文シート!$B115\"","",IF(注文シート!$C$17\"",注文シート!$C$5,注文シート!$C$17))</t>
  </si>
  <si>
    <t>\IF(注文シート!$B115\"","",IF(注文シート!$C$22\"",注文シート!$C$11,注文シート!$C$22))</t>
  </si>
  <si>
    <t>\IF(AZ90\"","",AG90+BA90*BB90)</t>
  </si>
  <si>
    <t>\IF(注文シート!$B115\"","",IF(注文シート!$L115\"",注文シート!$G$11,注文シート!$L115))</t>
  </si>
  <si>
    <t>\IF(BH90\"午前中","1",IF(BH90\"14～16時","3",IF(BH90\"16～18時","4",IF(BH90\"18～20時","5",IF(BH90\"19～21時","6","")))))</t>
  </si>
  <si>
    <t>\IF(注文シート!$B115\"","",注文シート!$G$7)</t>
  </si>
  <si>
    <t>\IF(注文シート!$B115\"","",注文シート!$I$7)</t>
  </si>
  <si>
    <t>\IF(B115\"","",IF(注文シート!F102\"","",注文シート!F102))</t>
  </si>
  <si>
    <t>\IF(AZ90\"","",INDEX(リスト!$A$6:$A$949,MATCH(AZ90,リスト!$B$6:$B$949,0)))</t>
  </si>
  <si>
    <t>\IF(注文シート!$B115\"","",注文シート!H115)</t>
  </si>
  <si>
    <t>\IF(注文シート!$B115\"","",注文シート!$J115)</t>
  </si>
  <si>
    <t>\IF(注文シート!$B115\"","",注文シート!$I115)</t>
  </si>
  <si>
    <t>\IF(注文シート!$B116\"","",注文シート!$C$5)</t>
  </si>
  <si>
    <t>\IF(注文シート!$B116\"","",注文シート!$C$6)</t>
  </si>
  <si>
    <t>\IF(注文シート!$B116\"","",IF(注文シート!$C$12\"","",注文シート!$C$12))</t>
  </si>
  <si>
    <t>\IF(注文シート!$B116\"","",注文シート!$C$14)</t>
  </si>
  <si>
    <t>\IF(注文シート!$B116\"","",5)</t>
  </si>
  <si>
    <t>\IF(注文シート!$B116\"","",注文シート!$C$11)</t>
  </si>
  <si>
    <t>\IF(注文シート!$B116\"","",注文シート!$D$7)</t>
  </si>
  <si>
    <t>\IF(注文シート!$B116\"","",注文シート!$C$8)</t>
  </si>
  <si>
    <t>\IF(注文シート!$B116\"","",注文シート!$C$9)</t>
  </si>
  <si>
    <t>\IF(注文シート!$B116\"","",注文シート!$C$10)</t>
  </si>
  <si>
    <t>\IF(注文シート!$B116\"","",TODAY())</t>
  </si>
  <si>
    <t>\IF(注文シート!$B116\"","",IF(注文シート!$G$10\"代引（ご依頼主へのお届けがある場合のみ）",1,IF(注文シート!$G$10\"振込（先払い）",3,4)))</t>
  </si>
  <si>
    <t>\IF(注文シート!$B116\"","",注文シート!C116)</t>
  </si>
  <si>
    <t>\IF(注文シート!$B116\"","",注文シート!D116)</t>
  </si>
  <si>
    <t>\IF(注文シート!$B116\"","",注文シート!E116)</t>
  </si>
  <si>
    <t>\IF(注文シート!$B116\"","",IF(注文シート!F116\"","",注文シート!F116))</t>
  </si>
  <si>
    <t>\IF(注文シート!$B116\"","",注文シート!B116)</t>
  </si>
  <si>
    <t>\IF(注文シート!$B116\"","","様")</t>
  </si>
  <si>
    <t>\IF(注文シート!$B116\"","",IF(注文シート!$G116\"","",注文シート!$G116))</t>
  </si>
  <si>
    <t>\IF(注文シート!$B116\"","",IF(注文シート!$D$18\"",注文シート!$D$7,注文シート!$D$18))</t>
  </si>
  <si>
    <t>\IF(注文シート!$B116\"","",IF(注文シート!$C$19\"",注文シート!$C$8,注文シート!$C$19))</t>
  </si>
  <si>
    <t>\IF(注文シート!$B116\"","",IF(注文シート!$C$20\"",注文シート!$C$9,注文シート!$C$20))</t>
  </si>
  <si>
    <t>\IF(注文シート!$B116\"","",IF(注文シート!$C$21\"",注文シート!$C$10,注文シート!$C$21))</t>
  </si>
  <si>
    <t>\IF(注文シート!$B116\"","",IF(注文シート!$C$17\"",注文シート!$C$5,注文シート!$C$17))</t>
  </si>
  <si>
    <t>\IF(注文シート!$B116\"","",IF(注文シート!$C$22\"",注文シート!$C$11,注文シート!$C$22))</t>
  </si>
  <si>
    <t>\IF(AZ91\"","",AG91+BA91*BB91)</t>
  </si>
  <si>
    <t>\IF(注文シート!$B116\"","",IF(注文シート!$L116\"",注文シート!$G$11,注文シート!$L116))</t>
  </si>
  <si>
    <t>\IF(BH91\"午前中","1",IF(BH91\"14～16時","3",IF(BH91\"16～18時","4",IF(BH91\"18～20時","5",IF(BH91\"19～21時","6","")))))</t>
  </si>
  <si>
    <t>\IF(注文シート!$B116\"","",注文シート!$G$7)</t>
  </si>
  <si>
    <t>\IF(注文シート!$B116\"","",注文シート!$I$7)</t>
  </si>
  <si>
    <t>\IF(B116\"","",IF(注文シート!F103\"","",注文シート!F103))</t>
  </si>
  <si>
    <t>\IF(AZ91\"","",INDEX(リスト!$A$6:$A$949,MATCH(AZ91,リスト!$B$6:$B$949,0)))</t>
  </si>
  <si>
    <t>\IF(注文シート!$B116\"","",注文シート!H116)</t>
  </si>
  <si>
    <t>\IF(注文シート!$B116\"","",注文シート!$J116)</t>
  </si>
  <si>
    <t>\IF(注文シート!$B116\"","",注文シート!$I116)</t>
  </si>
  <si>
    <t>\IF(注文シート!$B117\"","",注文シート!$C$5)</t>
  </si>
  <si>
    <t>\IF(注文シート!$B117\"","",注文シート!$C$6)</t>
  </si>
  <si>
    <t>\IF(注文シート!$B117\"","",IF(注文シート!$C$12\"","",注文シート!$C$12))</t>
  </si>
  <si>
    <t>\IF(注文シート!$B117\"","",注文シート!$C$14)</t>
  </si>
  <si>
    <t>\IF(注文シート!$B117\"","",5)</t>
  </si>
  <si>
    <t>\IF(注文シート!$B117\"","",注文シート!$C$11)</t>
  </si>
  <si>
    <t>\IF(注文シート!$B117\"","",注文シート!$D$7)</t>
  </si>
  <si>
    <t>\IF(注文シート!$B117\"","",注文シート!$C$8)</t>
  </si>
  <si>
    <t>\IF(注文シート!$B117\"","",注文シート!$C$9)</t>
  </si>
  <si>
    <t>\IF(注文シート!$B117\"","",注文シート!$C$10)</t>
  </si>
  <si>
    <t>\IF(注文シート!$B117\"","",TODAY())</t>
  </si>
  <si>
    <t>\IF(注文シート!$B117\"","",IF(注文シート!$G$10\"代引（ご依頼主へのお届けがある場合のみ）",1,IF(注文シート!$G$10\"振込（先払い）",3,4)))</t>
  </si>
  <si>
    <t>\IF(注文シート!$B117\"","",注文シート!C117)</t>
  </si>
  <si>
    <t>\IF(注文シート!$B117\"","",注文シート!D117)</t>
  </si>
  <si>
    <t>\IF(注文シート!$B117\"","",注文シート!E117)</t>
  </si>
  <si>
    <t>\IF(注文シート!$B117\"","",IF(注文シート!F117\"","",注文シート!F117))</t>
  </si>
  <si>
    <t>\IF(注文シート!$B117\"","",注文シート!B117)</t>
  </si>
  <si>
    <t>\IF(注文シート!$B117\"","","様")</t>
  </si>
  <si>
    <t>\IF(注文シート!$B117\"","",IF(注文シート!$G117\"","",注文シート!$G117))</t>
  </si>
  <si>
    <t>\IF(注文シート!$B117\"","",IF(注文シート!$D$18\"",注文シート!$D$7,注文シート!$D$18))</t>
  </si>
  <si>
    <t>\IF(注文シート!$B117\"","",IF(注文シート!$C$19\"",注文シート!$C$8,注文シート!$C$19))</t>
  </si>
  <si>
    <t>\IF(注文シート!$B117\"","",IF(注文シート!$C$20\"",注文シート!$C$9,注文シート!$C$20))</t>
  </si>
  <si>
    <t>\IF(注文シート!$B117\"","",IF(注文シート!$C$21\"",注文シート!$C$10,注文シート!$C$21))</t>
  </si>
  <si>
    <t>\IF(注文シート!$B117\"","",IF(注文シート!$C$17\"",注文シート!$C$5,注文シート!$C$17))</t>
  </si>
  <si>
    <t>\IF(注文シート!$B117\"","",IF(注文シート!$C$22\"",注文シート!$C$11,注文シート!$C$22))</t>
  </si>
  <si>
    <t>\IF(AZ92\"","",AG92+BA92*BB92)</t>
  </si>
  <si>
    <t>\IF(注文シート!$B117\"","",IF(注文シート!$L117\"",注文シート!$G$11,注文シート!$L117))</t>
  </si>
  <si>
    <t>\IF(BH92\"午前中","1",IF(BH92\"14～16時","3",IF(BH92\"16～18時","4",IF(BH92\"18～20時","5",IF(BH92\"19～21時","6","")))))</t>
  </si>
  <si>
    <t>\IF(注文シート!$B117\"","",注文シート!$G$7)</t>
  </si>
  <si>
    <t>\IF(注文シート!$B117\"","",注文シート!$I$7)</t>
  </si>
  <si>
    <t>\IF(B117\"","",IF(注文シート!F104\"","",注文シート!F104))</t>
  </si>
  <si>
    <t>\IF(AZ92\"","",INDEX(リスト!$A$6:$A$949,MATCH(AZ92,リスト!$B$6:$B$949,0)))</t>
  </si>
  <si>
    <t>\IF(注文シート!$B117\"","",注文シート!H117)</t>
  </si>
  <si>
    <t>\IF(注文シート!$B117\"","",注文シート!$J117)</t>
  </si>
  <si>
    <t>\IF(注文シート!$B117\"","",注文シート!$I117)</t>
  </si>
  <si>
    <t>\IF(注文シート!$B118\"","",注文シート!$C$5)</t>
  </si>
  <si>
    <t>\IF(注文シート!$B118\"","",注文シート!$C$6)</t>
  </si>
  <si>
    <t>\IF(注文シート!$B118\"","",IF(注文シート!$C$12\"","",注文シート!$C$12))</t>
  </si>
  <si>
    <t>\IF(注文シート!$B118\"","",注文シート!$C$14)</t>
  </si>
  <si>
    <t>\IF(注文シート!$B118\"","",5)</t>
  </si>
  <si>
    <t>\IF(注文シート!$B118\"","",注文シート!$C$11)</t>
  </si>
  <si>
    <t>\IF(注文シート!$B118\"","",注文シート!$D$7)</t>
  </si>
  <si>
    <t>\IF(注文シート!$B118\"","",注文シート!$C$8)</t>
  </si>
  <si>
    <t>\IF(注文シート!$B118\"","",注文シート!$C$9)</t>
  </si>
  <si>
    <t>\IF(注文シート!$B118\"","",注文シート!$C$10)</t>
  </si>
  <si>
    <t>\IF(注文シート!$B118\"","",TODAY())</t>
  </si>
  <si>
    <t>\IF(注文シート!$B118\"","",IF(注文シート!$G$10\"代引（ご依頼主へのお届けがある場合のみ）",1,IF(注文シート!$G$10\"振込（先払い）",3,4)))</t>
  </si>
  <si>
    <t>\IF(注文シート!$B118\"","",注文シート!C118)</t>
  </si>
  <si>
    <t>\IF(注文シート!$B118\"","",注文シート!D118)</t>
  </si>
  <si>
    <t>\IF(注文シート!$B118\"","",注文シート!E118)</t>
  </si>
  <si>
    <t>\IF(注文シート!$B118\"","",IF(注文シート!F118\"","",注文シート!F118))</t>
  </si>
  <si>
    <t>\IF(注文シート!$B118\"","",注文シート!B118)</t>
  </si>
  <si>
    <t>\IF(注文シート!$B118\"","","様")</t>
  </si>
  <si>
    <t>\IF(注文シート!$B118\"","",IF(注文シート!$G118\"","",注文シート!$G118))</t>
  </si>
  <si>
    <t>\IF(注文シート!$B118\"","",IF(注文シート!$D$18\"",注文シート!$D$7,注文シート!$D$18))</t>
  </si>
  <si>
    <t>\IF(注文シート!$B118\"","",IF(注文シート!$C$19\"",注文シート!$C$8,注文シート!$C$19))</t>
  </si>
  <si>
    <t>\IF(注文シート!$B118\"","",IF(注文シート!$C$20\"",注文シート!$C$9,注文シート!$C$20))</t>
  </si>
  <si>
    <t>\IF(注文シート!$B118\"","",IF(注文シート!$C$21\"",注文シート!$C$10,注文シート!$C$21))</t>
  </si>
  <si>
    <t>\IF(注文シート!$B118\"","",IF(注文シート!$C$17\"",注文シート!$C$5,注文シート!$C$17))</t>
  </si>
  <si>
    <t>\IF(注文シート!$B118\"","",IF(注文シート!$C$22\"",注文シート!$C$11,注文シート!$C$22))</t>
  </si>
  <si>
    <t>\IF(AZ93\"","",AG93+BA93*BB93)</t>
  </si>
  <si>
    <t>\IF(注文シート!$B118\"","",IF(注文シート!$L118\"",注文シート!$G$11,注文シート!$L118))</t>
  </si>
  <si>
    <t>\IF(BH93\"午前中","1",IF(BH93\"14～16時","3",IF(BH93\"16～18時","4",IF(BH93\"18～20時","5",IF(BH93\"19～21時","6","")))))</t>
  </si>
  <si>
    <t>\IF(注文シート!$B118\"","",注文シート!$G$7)</t>
  </si>
  <si>
    <t>\IF(注文シート!$B118\"","",注文シート!$I$7)</t>
  </si>
  <si>
    <t>\IF(B118\"","",IF(注文シート!F105\"","",注文シート!F105))</t>
  </si>
  <si>
    <t>\IF(AZ93\"","",INDEX(リスト!$A$6:$A$949,MATCH(AZ93,リスト!$B$6:$B$949,0)))</t>
  </si>
  <si>
    <t>\IF(注文シート!$B118\"","",注文シート!H118)</t>
  </si>
  <si>
    <t>\IF(注文シート!$B118\"","",注文シート!$J118)</t>
  </si>
  <si>
    <t>\IF(注文シート!$B118\"","",注文シート!$I118)</t>
  </si>
  <si>
    <t>\IF(注文シート!$B119\"","",注文シート!$C$5)</t>
  </si>
  <si>
    <t>\IF(注文シート!$B119\"","",注文シート!$C$6)</t>
  </si>
  <si>
    <t>\IF(注文シート!$B119\"","",IF(注文シート!$C$12\"","",注文シート!$C$12))</t>
  </si>
  <si>
    <t>\IF(注文シート!$B119\"","",注文シート!$C$14)</t>
  </si>
  <si>
    <t>\IF(注文シート!$B119\"","",5)</t>
  </si>
  <si>
    <t>\IF(注文シート!$B119\"","",注文シート!$C$11)</t>
  </si>
  <si>
    <t>\IF(注文シート!$B119\"","",注文シート!$D$7)</t>
  </si>
  <si>
    <t>\IF(注文シート!$B119\"","",注文シート!$C$8)</t>
  </si>
  <si>
    <t>\IF(注文シート!$B119\"","",注文シート!$C$9)</t>
  </si>
  <si>
    <t>\IF(注文シート!$B119\"","",注文シート!$C$10)</t>
  </si>
  <si>
    <t>\IF(注文シート!$B119\"","",TODAY())</t>
  </si>
  <si>
    <t>\IF(注文シート!$B119\"","",IF(注文シート!$G$10\"代引（ご依頼主へのお届けがある場合のみ）",1,IF(注文シート!$G$10\"振込（先払い）",3,4)))</t>
  </si>
  <si>
    <t>\IF(注文シート!$B119\"","",注文シート!C119)</t>
  </si>
  <si>
    <t>\IF(注文シート!$B119\"","",注文シート!D119)</t>
  </si>
  <si>
    <t>\IF(注文シート!$B119\"","",注文シート!E119)</t>
  </si>
  <si>
    <t>\IF(注文シート!$B119\"","",IF(注文シート!F119\"","",注文シート!F119))</t>
  </si>
  <si>
    <t>\IF(注文シート!$B119\"","",注文シート!B119)</t>
  </si>
  <si>
    <t>\IF(注文シート!$B119\"","","様")</t>
  </si>
  <si>
    <t>\IF(注文シート!$B119\"","",IF(注文シート!$G119\"","",注文シート!$G119))</t>
  </si>
  <si>
    <t>\IF(注文シート!$B119\"","",IF(注文シート!$D$18\"",注文シート!$D$7,注文シート!$D$18))</t>
  </si>
  <si>
    <t>\IF(注文シート!$B119\"","",IF(注文シート!$C$19\"",注文シート!$C$8,注文シート!$C$19))</t>
  </si>
  <si>
    <t>\IF(注文シート!$B119\"","",IF(注文シート!$C$20\"",注文シート!$C$9,注文シート!$C$20))</t>
  </si>
  <si>
    <t>\IF(注文シート!$B119\"","",IF(注文シート!$C$21\"",注文シート!$C$10,注文シート!$C$21))</t>
  </si>
  <si>
    <t>\IF(注文シート!$B119\"","",IF(注文シート!$C$17\"",注文シート!$C$5,注文シート!$C$17))</t>
  </si>
  <si>
    <t>\IF(注文シート!$B119\"","",IF(注文シート!$C$22\"",注文シート!$C$11,注文シート!$C$22))</t>
  </si>
  <si>
    <t>\IF(AZ94\"","",AG94+BA94*BB94)</t>
  </si>
  <si>
    <t>\IF(注文シート!$B119\"","",IF(注文シート!$L119\"",注文シート!$G$11,注文シート!$L119))</t>
  </si>
  <si>
    <t>\IF(BH94\"午前中","1",IF(BH94\"14～16時","3",IF(BH94\"16～18時","4",IF(BH94\"18～20時","5",IF(BH94\"19～21時","6","")))))</t>
  </si>
  <si>
    <t>\IF(注文シート!$B119\"","",注文シート!$G$7)</t>
  </si>
  <si>
    <t>\IF(注文シート!$B119\"","",注文シート!$I$7)</t>
  </si>
  <si>
    <t>\IF(B119\"","",IF(注文シート!F106\"","",注文シート!F106))</t>
  </si>
  <si>
    <t>\IF(AZ94\"","",INDEX(リスト!$A$6:$A$949,MATCH(AZ94,リスト!$B$6:$B$949,0)))</t>
  </si>
  <si>
    <t>\IF(注文シート!$B119\"","",注文シート!H119)</t>
  </si>
  <si>
    <t>\IF(注文シート!$B119\"","",注文シート!$J119)</t>
  </si>
  <si>
    <t>\IF(注文シート!$B119\"","",注文シート!$I119)</t>
  </si>
  <si>
    <t>\IF(注文シート!$B120\"","",注文シート!$C$5)</t>
  </si>
  <si>
    <t>\IF(注文シート!$B120\"","",注文シート!$C$6)</t>
  </si>
  <si>
    <t>\IF(注文シート!$B120\"","",IF(注文シート!$C$12\"","",注文シート!$C$12))</t>
  </si>
  <si>
    <t>\IF(注文シート!$B120\"","",注文シート!$C$14)</t>
  </si>
  <si>
    <t>\IF(注文シート!$B120\"","",5)</t>
  </si>
  <si>
    <t>\IF(注文シート!$B120\"","",注文シート!$C$11)</t>
  </si>
  <si>
    <t>\IF(注文シート!$B120\"","",注文シート!$D$7)</t>
  </si>
  <si>
    <t>\IF(注文シート!$B120\"","",注文シート!$C$8)</t>
  </si>
  <si>
    <t>\IF(注文シート!$B120\"","",注文シート!$C$9)</t>
  </si>
  <si>
    <t>\IF(注文シート!$B120\"","",注文シート!$C$10)</t>
  </si>
  <si>
    <t>\IF(注文シート!$B120\"","",TODAY())</t>
  </si>
  <si>
    <t>\IF(注文シート!$B120\"","",IF(注文シート!$G$10\"代引（ご依頼主へのお届けがある場合のみ）",1,IF(注文シート!$G$10\"振込（先払い）",3,4)))</t>
  </si>
  <si>
    <t>\IF(注文シート!$B120\"","",注文シート!C120)</t>
  </si>
  <si>
    <t>\IF(注文シート!$B120\"","",注文シート!D120)</t>
  </si>
  <si>
    <t>\IF(注文シート!$B120\"","",注文シート!E120)</t>
  </si>
  <si>
    <t>\IF(注文シート!$B120\"","",IF(注文シート!F120\"","",注文シート!F120))</t>
  </si>
  <si>
    <t>\IF(注文シート!$B120\"","",注文シート!B120)</t>
  </si>
  <si>
    <t>\IF(注文シート!$B120\"","","様")</t>
  </si>
  <si>
    <t>\IF(注文シート!$B120\"","",IF(注文シート!$G120\"","",注文シート!$G120))</t>
  </si>
  <si>
    <t>\IF(注文シート!$B120\"","",IF(注文シート!$D$18\"",注文シート!$D$7,注文シート!$D$18))</t>
  </si>
  <si>
    <t>\IF(注文シート!$B120\"","",IF(注文シート!$C$19\"",注文シート!$C$8,注文シート!$C$19))</t>
  </si>
  <si>
    <t>\IF(注文シート!$B120\"","",IF(注文シート!$C$20\"",注文シート!$C$9,注文シート!$C$20))</t>
  </si>
  <si>
    <t>\IF(注文シート!$B120\"","",IF(注文シート!$C$21\"",注文シート!$C$10,注文シート!$C$21))</t>
  </si>
  <si>
    <t>\IF(注文シート!$B120\"","",IF(注文シート!$C$17\"",注文シート!$C$5,注文シート!$C$17))</t>
  </si>
  <si>
    <t>\IF(注文シート!$B120\"","",IF(注文シート!$C$22\"",注文シート!$C$11,注文シート!$C$22))</t>
  </si>
  <si>
    <t>\IF(AZ95\"","",AG95+BA95*BB95)</t>
  </si>
  <si>
    <t>\IF(注文シート!$B120\"","",IF(注文シート!$L120\"",注文シート!$G$11,注文シート!$L120))</t>
  </si>
  <si>
    <t>\IF(BH95\"午前中","1",IF(BH95\"14～16時","3",IF(BH95\"16～18時","4",IF(BH95\"18～20時","5",IF(BH95\"19～21時","6","")))))</t>
  </si>
  <si>
    <t>\IF(注文シート!$B120\"","",注文シート!$G$7)</t>
  </si>
  <si>
    <t>\IF(注文シート!$B120\"","",注文シート!$I$7)</t>
  </si>
  <si>
    <t>\IF(B120\"","",IF(注文シート!F107\"","",注文シート!F107))</t>
  </si>
  <si>
    <t>\IF(AZ95\"","",INDEX(リスト!$A$6:$A$949,MATCH(AZ95,リスト!$B$6:$B$949,0)))</t>
  </si>
  <si>
    <t>\IF(注文シート!$B120\"","",注文シート!H120)</t>
  </si>
  <si>
    <t>\IF(注文シート!$B120\"","",注文シート!$J120)</t>
  </si>
  <si>
    <t>\IF(注文シート!$B120\"","",注文シート!$I120)</t>
  </si>
  <si>
    <t>\IF(注文シート!$B121\"","",注文シート!$C$5)</t>
  </si>
  <si>
    <t>\IF(注文シート!$B121\"","",注文シート!$C$6)</t>
  </si>
  <si>
    <t>\IF(注文シート!$B121\"","",IF(注文シート!$C$12\"","",注文シート!$C$12))</t>
  </si>
  <si>
    <t>\IF(注文シート!$B121\"","",注文シート!$C$14)</t>
  </si>
  <si>
    <t>\IF(注文シート!$B121\"","",5)</t>
  </si>
  <si>
    <t>\IF(注文シート!$B121\"","",注文シート!$C$11)</t>
  </si>
  <si>
    <t>\IF(注文シート!$B121\"","",注文シート!$D$7)</t>
  </si>
  <si>
    <t>\IF(注文シート!$B121\"","",注文シート!$C$8)</t>
  </si>
  <si>
    <t>\IF(注文シート!$B121\"","",注文シート!$C$9)</t>
  </si>
  <si>
    <t>\IF(注文シート!$B121\"","",注文シート!$C$10)</t>
  </si>
  <si>
    <t>\IF(注文シート!$B121\"","",TODAY())</t>
  </si>
  <si>
    <t>\IF(注文シート!$B121\"","",IF(注文シート!$G$10\"代引（ご依頼主へのお届けがある場合のみ）",1,IF(注文シート!$G$10\"振込（先払い）",3,4)))</t>
  </si>
  <si>
    <t>\IF(注文シート!$B121\"","",注文シート!C121)</t>
  </si>
  <si>
    <t>\IF(注文シート!$B121\"","",注文シート!D121)</t>
  </si>
  <si>
    <t>\IF(注文シート!$B121\"","",注文シート!E121)</t>
  </si>
  <si>
    <t>\IF(注文シート!$B121\"","",IF(注文シート!F121\"","",注文シート!F121))</t>
  </si>
  <si>
    <t>\IF(注文シート!$B121\"","",注文シート!B121)</t>
  </si>
  <si>
    <t>\IF(注文シート!$B121\"","","様")</t>
  </si>
  <si>
    <t>\IF(注文シート!$B121\"","",IF(注文シート!$G121\"","",注文シート!$G121))</t>
  </si>
  <si>
    <t>\IF(注文シート!$B121\"","",IF(注文シート!$D$18\"",注文シート!$D$7,注文シート!$D$18))</t>
  </si>
  <si>
    <t>\IF(注文シート!$B121\"","",IF(注文シート!$C$19\"",注文シート!$C$8,注文シート!$C$19))</t>
  </si>
  <si>
    <t>\IF(注文シート!$B121\"","",IF(注文シート!$C$20\"",注文シート!$C$9,注文シート!$C$20))</t>
  </si>
  <si>
    <t>\IF(注文シート!$B121\"","",IF(注文シート!$C$21\"",注文シート!$C$10,注文シート!$C$21))</t>
  </si>
  <si>
    <t>\IF(注文シート!$B121\"","",IF(注文シート!$C$17\"",注文シート!$C$5,注文シート!$C$17))</t>
  </si>
  <si>
    <t>\IF(注文シート!$B121\"","",IF(注文シート!$C$22\"",注文シート!$C$11,注文シート!$C$22))</t>
  </si>
  <si>
    <t>\IF(AZ96\"","",AG96+BA96*BB96)</t>
  </si>
  <si>
    <t>\IF(注文シート!$B121\"","",IF(注文シート!$L121\"",注文シート!$G$11,注文シート!$L121))</t>
  </si>
  <si>
    <t>\IF(BH96\"午前中","1",IF(BH96\"14～16時","3",IF(BH96\"16～18時","4",IF(BH96\"18～20時","5",IF(BH96\"19～21時","6","")))))</t>
  </si>
  <si>
    <t>\IF(注文シート!$B121\"","",注文シート!$G$7)</t>
  </si>
  <si>
    <t>\IF(注文シート!$B121\"","",注文シート!$I$7)</t>
  </si>
  <si>
    <t>\IF(B121\"","",IF(注文シート!F108\"","",注文シート!F108))</t>
  </si>
  <si>
    <t>\IF(AZ96\"","",INDEX(リスト!$A$6:$A$949,MATCH(AZ96,リスト!$B$6:$B$949,0)))</t>
  </si>
  <si>
    <t>\IF(注文シート!$B121\"","",注文シート!H121)</t>
  </si>
  <si>
    <t>\IF(注文シート!$B121\"","",注文シート!$J121)</t>
  </si>
  <si>
    <t>\IF(注文シート!$B121\"","",注文シート!$I121)</t>
  </si>
  <si>
    <t>\IF(注文シート!$B122\"","",注文シート!$C$5)</t>
  </si>
  <si>
    <t>\IF(注文シート!$B122\"","",注文シート!$C$6)</t>
  </si>
  <si>
    <t>\IF(注文シート!$B122\"","",IF(注文シート!$C$12\"","",注文シート!$C$12))</t>
  </si>
  <si>
    <t>\IF(注文シート!$B122\"","",注文シート!$C$14)</t>
  </si>
  <si>
    <t>\IF(注文シート!$B122\"","",5)</t>
  </si>
  <si>
    <t>\IF(注文シート!$B122\"","",注文シート!$C$11)</t>
  </si>
  <si>
    <t>\IF(注文シート!$B122\"","",注文シート!$D$7)</t>
  </si>
  <si>
    <t>\IF(注文シート!$B122\"","",注文シート!$C$8)</t>
  </si>
  <si>
    <t>\IF(注文シート!$B122\"","",注文シート!$C$9)</t>
  </si>
  <si>
    <t>\IF(注文シート!$B122\"","",注文シート!$C$10)</t>
  </si>
  <si>
    <t>\IF(注文シート!$B122\"","",TODAY())</t>
  </si>
  <si>
    <t>\IF(注文シート!$B122\"","",IF(注文シート!$G$10\"代引（ご依頼主へのお届けがある場合のみ）",1,IF(注文シート!$G$10\"振込（先払い）",3,4)))</t>
  </si>
  <si>
    <t>\IF(注文シート!$B122\"","",注文シート!C122)</t>
  </si>
  <si>
    <t>\IF(注文シート!$B122\"","",注文シート!D122)</t>
  </si>
  <si>
    <t>\IF(注文シート!$B122\"","",注文シート!E122)</t>
  </si>
  <si>
    <t>\IF(注文シート!$B122\"","",IF(注文シート!F122\"","",注文シート!F122))</t>
  </si>
  <si>
    <t>\IF(注文シート!$B122\"","",注文シート!B122)</t>
  </si>
  <si>
    <t>\IF(注文シート!$B122\"","","様")</t>
  </si>
  <si>
    <t>\IF(注文シート!$B122\"","",IF(注文シート!$G122\"","",注文シート!$G122))</t>
  </si>
  <si>
    <t>\IF(注文シート!$B122\"","",IF(注文シート!$D$18\"",注文シート!$D$7,注文シート!$D$18))</t>
  </si>
  <si>
    <t>\IF(注文シート!$B122\"","",IF(注文シート!$C$19\"",注文シート!$C$8,注文シート!$C$19))</t>
  </si>
  <si>
    <t>\IF(注文シート!$B122\"","",IF(注文シート!$C$20\"",注文シート!$C$9,注文シート!$C$20))</t>
  </si>
  <si>
    <t>\IF(注文シート!$B122\"","",IF(注文シート!$C$21\"",注文シート!$C$10,注文シート!$C$21))</t>
  </si>
  <si>
    <t>\IF(注文シート!$B122\"","",IF(注文シート!$C$17\"",注文シート!$C$5,注文シート!$C$17))</t>
  </si>
  <si>
    <t>\IF(注文シート!$B122\"","",IF(注文シート!$C$22\"",注文シート!$C$11,注文シート!$C$22))</t>
  </si>
  <si>
    <t>\IF(AZ97\"","",AG97+BA97*BB97)</t>
  </si>
  <si>
    <t>\IF(注文シート!$B122\"","",IF(注文シート!$L122\"",注文シート!$G$11,注文シート!$L122))</t>
  </si>
  <si>
    <t>\IF(BH97\"午前中","1",IF(BH97\"14～16時","3",IF(BH97\"16～18時","4",IF(BH97\"18～20時","5",IF(BH97\"19～21時","6","")))))</t>
  </si>
  <si>
    <t>\IF(注文シート!$B122\"","",注文シート!$G$7)</t>
  </si>
  <si>
    <t>\IF(注文シート!$B122\"","",注文シート!$I$7)</t>
  </si>
  <si>
    <t>\IF(B122\"","",IF(注文シート!F109\"","",注文シート!F109))</t>
  </si>
  <si>
    <t>\IF(AZ97\"","",INDEX(リスト!$A$6:$A$949,MATCH(AZ97,リスト!$B$6:$B$949,0)))</t>
  </si>
  <si>
    <t>\IF(注文シート!$B122\"","",注文シート!H122)</t>
  </si>
  <si>
    <t>\IF(注文シート!$B122\"","",注文シート!$J122)</t>
  </si>
  <si>
    <t>\IF(注文シート!$B122\"","",注文シート!$I122)</t>
  </si>
  <si>
    <t>\IF(注文シート!$B123\"","",注文シート!$C$5)</t>
  </si>
  <si>
    <t>\IF(注文シート!$B123\"","",注文シート!$C$6)</t>
  </si>
  <si>
    <t>\IF(注文シート!$B123\"","",IF(注文シート!$C$12\"","",注文シート!$C$12))</t>
  </si>
  <si>
    <t>\IF(注文シート!$B123\"","",注文シート!$C$14)</t>
  </si>
  <si>
    <t>\IF(注文シート!$B123\"","",5)</t>
  </si>
  <si>
    <t>\IF(注文シート!$B123\"","",注文シート!$C$11)</t>
  </si>
  <si>
    <t>\IF(注文シート!$B123\"","",注文シート!$D$7)</t>
  </si>
  <si>
    <t>\IF(注文シート!$B123\"","",注文シート!$C$8)</t>
  </si>
  <si>
    <t>\IF(注文シート!$B123\"","",注文シート!$C$9)</t>
  </si>
  <si>
    <t>\IF(注文シート!$B123\"","",注文シート!$C$10)</t>
  </si>
  <si>
    <t>\IF(注文シート!$B123\"","",TODAY())</t>
  </si>
  <si>
    <t>\IF(注文シート!$B123\"","",IF(注文シート!$G$10\"代引（ご依頼主へのお届けがある場合のみ）",1,IF(注文シート!$G$10\"振込（先払い）",3,4)))</t>
  </si>
  <si>
    <t>\IF(注文シート!$B123\"","",注文シート!C123)</t>
  </si>
  <si>
    <t>\IF(注文シート!$B123\"","",注文シート!D123)</t>
  </si>
  <si>
    <t>\IF(注文シート!$B123\"","",注文シート!E123)</t>
  </si>
  <si>
    <t>\IF(注文シート!$B123\"","",IF(注文シート!F123\"","",注文シート!F123))</t>
  </si>
  <si>
    <t>\IF(注文シート!$B123\"","",注文シート!B123)</t>
  </si>
  <si>
    <t>\IF(注文シート!$B123\"","","様")</t>
  </si>
  <si>
    <t>\IF(注文シート!$B123\"","",IF(注文シート!$G123\"","",注文シート!$G123))</t>
  </si>
  <si>
    <t>\IF(注文シート!$B123\"","",IF(注文シート!$D$18\"",注文シート!$D$7,注文シート!$D$18))</t>
  </si>
  <si>
    <t>\IF(注文シート!$B123\"","",IF(注文シート!$C$19\"",注文シート!$C$8,注文シート!$C$19))</t>
  </si>
  <si>
    <t>\IF(注文シート!$B123\"","",IF(注文シート!$C$20\"",注文シート!$C$9,注文シート!$C$20))</t>
  </si>
  <si>
    <t>\IF(注文シート!$B123\"","",IF(注文シート!$C$21\"",注文シート!$C$10,注文シート!$C$21))</t>
  </si>
  <si>
    <t>\IF(注文シート!$B123\"","",IF(注文シート!$C$17\"",注文シート!$C$5,注文シート!$C$17))</t>
  </si>
  <si>
    <t>\IF(注文シート!$B123\"","",IF(注文シート!$C$22\"",注文シート!$C$11,注文シート!$C$22))</t>
  </si>
  <si>
    <t>\IF(AZ98\"","",AG98+BA98*BB98)</t>
  </si>
  <si>
    <t>\IF(注文シート!$B123\"","",IF(注文シート!$L123\"",注文シート!$G$11,注文シート!$L123))</t>
  </si>
  <si>
    <t>\IF(BH98\"午前中","1",IF(BH98\"14～16時","3",IF(BH98\"16～18時","4",IF(BH98\"18～20時","5",IF(BH98\"19～21時","6","")))))</t>
  </si>
  <si>
    <t>\IF(注文シート!$B123\"","",注文シート!$G$7)</t>
  </si>
  <si>
    <t>\IF(注文シート!$B123\"","",注文シート!$I$7)</t>
  </si>
  <si>
    <t>\IF(B123\"","",IF(注文シート!F110\"","",注文シート!F110))</t>
  </si>
  <si>
    <t>\IF(AZ98\"","",INDEX(リスト!$A$6:$A$949,MATCH(AZ98,リスト!$B$6:$B$949,0)))</t>
  </si>
  <si>
    <t>\IF(注文シート!$B123\"","",注文シート!H123)</t>
  </si>
  <si>
    <t>\IF(注文シート!$B123\"","",注文シート!$J123)</t>
  </si>
  <si>
    <t>\IF(注文シート!$B123\"","",注文シート!$I123)</t>
  </si>
  <si>
    <t>\IF(注文シート!$B124\"","",注文シート!$C$5)</t>
  </si>
  <si>
    <t>\IF(注文シート!$B124\"","",注文シート!$C$6)</t>
  </si>
  <si>
    <t>\IF(注文シート!$B124\"","",IF(注文シート!$C$12\"","",注文シート!$C$12))</t>
  </si>
  <si>
    <t>\IF(注文シート!$B124\"","",注文シート!$C$14)</t>
  </si>
  <si>
    <t>\IF(注文シート!$B124\"","",5)</t>
  </si>
  <si>
    <t>\IF(注文シート!$B124\"","",注文シート!$C$11)</t>
  </si>
  <si>
    <t>\IF(注文シート!$B124\"","",注文シート!$D$7)</t>
  </si>
  <si>
    <t>\IF(注文シート!$B124\"","",注文シート!$C$8)</t>
  </si>
  <si>
    <t>\IF(注文シート!$B124\"","",注文シート!$C$9)</t>
  </si>
  <si>
    <t>\IF(注文シート!$B124\"","",注文シート!$C$10)</t>
  </si>
  <si>
    <t>\IF(注文シート!$B124\"","",TODAY())</t>
  </si>
  <si>
    <t>\IF(注文シート!$B124\"","",IF(注文シート!$G$10\"代引（ご依頼主へのお届けがある場合のみ）",1,IF(注文シート!$G$10\"振込（先払い）",3,4)))</t>
  </si>
  <si>
    <t>\IF(注文シート!$B124\"","",注文シート!C124)</t>
  </si>
  <si>
    <t>\IF(注文シート!$B124\"","",注文シート!D124)</t>
  </si>
  <si>
    <t>\IF(注文シート!$B124\"","",注文シート!E124)</t>
  </si>
  <si>
    <t>\IF(注文シート!$B124\"","",IF(注文シート!F124\"","",注文シート!F124))</t>
  </si>
  <si>
    <t>\IF(注文シート!$B124\"","",注文シート!B124)</t>
  </si>
  <si>
    <t>\IF(注文シート!$B124\"","","様")</t>
  </si>
  <si>
    <t>\IF(注文シート!$B124\"","",IF(注文シート!$G124\"","",注文シート!$G124))</t>
  </si>
  <si>
    <t>\IF(注文シート!$B124\"","",IF(注文シート!$D$18\"",注文シート!$D$7,注文シート!$D$18))</t>
  </si>
  <si>
    <t>\IF(注文シート!$B124\"","",IF(注文シート!$C$19\"",注文シート!$C$8,注文シート!$C$19))</t>
  </si>
  <si>
    <t>\IF(注文シート!$B124\"","",IF(注文シート!$C$20\"",注文シート!$C$9,注文シート!$C$20))</t>
  </si>
  <si>
    <t>\IF(注文シート!$B124\"","",IF(注文シート!$C$21\"",注文シート!$C$10,注文シート!$C$21))</t>
  </si>
  <si>
    <t>\IF(注文シート!$B124\"","",IF(注文シート!$C$17\"",注文シート!$C$5,注文シート!$C$17))</t>
  </si>
  <si>
    <t>\IF(注文シート!$B124\"","",IF(注文シート!$C$22\"",注文シート!$C$11,注文シート!$C$22))</t>
  </si>
  <si>
    <t>\IF(AZ99\"","",AG99+BA99*BB99)</t>
  </si>
  <si>
    <t>\IF(注文シート!$B124\"","",IF(注文シート!$L124\"",注文シート!$G$11,注文シート!$L124))</t>
  </si>
  <si>
    <t>\IF(BH99\"午前中","1",IF(BH99\"14～16時","3",IF(BH99\"16～18時","4",IF(BH99\"18～20時","5",IF(BH99\"19～21時","6","")))))</t>
  </si>
  <si>
    <t>\IF(注文シート!$B124\"","",注文シート!$G$7)</t>
  </si>
  <si>
    <t>\IF(注文シート!$B124\"","",注文シート!$I$7)</t>
  </si>
  <si>
    <t>\IF(B124\"","",IF(注文シート!F111\"","",注文シート!F111))</t>
  </si>
  <si>
    <t>\IF(AZ99\"","",INDEX(リスト!$A$6:$A$949,MATCH(AZ99,リスト!$B$6:$B$949,0)))</t>
  </si>
  <si>
    <t>\IF(注文シート!$B124\"","",注文シート!H124)</t>
  </si>
  <si>
    <t>\IF(注文シート!$B124\"","",注文シート!$J124)</t>
  </si>
  <si>
    <t>\IF(注文シート!$B124\"","",注文シート!$I124)</t>
  </si>
  <si>
    <t>\IF(注文シート!$B125\"","",注文シート!$C$5)</t>
  </si>
  <si>
    <t>\IF(注文シート!$B125\"","",注文シート!$C$6)</t>
  </si>
  <si>
    <t>\IF(注文シート!$B125\"","",IF(注文シート!$C$12\"","",注文シート!$C$12))</t>
  </si>
  <si>
    <t>\IF(注文シート!$B125\"","",注文シート!$C$14)</t>
  </si>
  <si>
    <t>\IF(注文シート!$B125\"","",5)</t>
  </si>
  <si>
    <t>\IF(注文シート!$B125\"","",注文シート!$C$11)</t>
  </si>
  <si>
    <t>\IF(注文シート!$B125\"","",注文シート!$D$7)</t>
  </si>
  <si>
    <t>\IF(注文シート!$B125\"","",注文シート!$C$8)</t>
  </si>
  <si>
    <t>\IF(注文シート!$B125\"","",注文シート!$C$9)</t>
  </si>
  <si>
    <t>\IF(注文シート!$B125\"","",注文シート!$C$10)</t>
  </si>
  <si>
    <t>\IF(注文シート!$B125\"","",TODAY())</t>
  </si>
  <si>
    <t>\IF(注文シート!$B125\"","",IF(注文シート!$G$10\"代引（ご依頼主へのお届けがある場合のみ）",1,IF(注文シート!$G$10\"振込（先払い）",3,4)))</t>
  </si>
  <si>
    <t>\IF(注文シート!$B125\"","",注文シート!C125)</t>
  </si>
  <si>
    <t>\IF(注文シート!$B125\"","",注文シート!D125)</t>
  </si>
  <si>
    <t>\IF(注文シート!$B125\"","",注文シート!E125)</t>
  </si>
  <si>
    <t>\IF(注文シート!$B125\"","",IF(注文シート!F125\"","",注文シート!F125))</t>
  </si>
  <si>
    <t>\IF(注文シート!$B125\"","",注文シート!B125)</t>
  </si>
  <si>
    <t>\IF(注文シート!$B125\"","","様")</t>
  </si>
  <si>
    <t>\IF(注文シート!$B125\"","",IF(注文シート!$G125\"","",注文シート!$G125))</t>
  </si>
  <si>
    <t>\IF(注文シート!$B125\"","",IF(注文シート!$D$18\"",注文シート!$D$7,注文シート!$D$18))</t>
  </si>
  <si>
    <t>\IF(注文シート!$B125\"","",IF(注文シート!$C$19\"",注文シート!$C$8,注文シート!$C$19))</t>
  </si>
  <si>
    <t>\IF(注文シート!$B125\"","",IF(注文シート!$C$20\"",注文シート!$C$9,注文シート!$C$20))</t>
  </si>
  <si>
    <t>\IF(注文シート!$B125\"","",IF(注文シート!$C$21\"",注文シート!$C$10,注文シート!$C$21))</t>
  </si>
  <si>
    <t>\IF(注文シート!$B125\"","",IF(注文シート!$C$17\"",注文シート!$C$5,注文シート!$C$17))</t>
  </si>
  <si>
    <t>\IF(注文シート!$B125\"","",IF(注文シート!$C$22\"",注文シート!$C$11,注文シート!$C$22))</t>
  </si>
  <si>
    <t>\IF(AZ100\"","",AG100+BA100*BB100)</t>
  </si>
  <si>
    <t>\IF(注文シート!$B125\"","",IF(注文シート!$L125\"",注文シート!$G$11,注文シート!$L125))</t>
  </si>
  <si>
    <t>\IF(BH100\"午前中","1",IF(BH100\"14～16時","3",IF(BH100\"16～18時","4",IF(BH100\"18～20時","5",IF(BH100\"19～21時","6","")))))</t>
  </si>
  <si>
    <t>\IF(注文シート!$B125\"","",注文シート!$G$7)</t>
  </si>
  <si>
    <t>\IF(注文シート!$B125\"","",注文シート!$I$7)</t>
  </si>
  <si>
    <t>\IF(B125\"","",IF(注文シート!F112\"","",注文シート!F112))</t>
  </si>
  <si>
    <t>\IF(AZ100\"","",INDEX(リスト!$A$6:$A$949,MATCH(AZ100,リスト!$B$6:$B$949,0)))</t>
  </si>
  <si>
    <t>\IF(注文シート!$B125\"","",注文シート!H125)</t>
  </si>
  <si>
    <t>\IF(注文シート!$B125\"","",注文シート!$J125)</t>
  </si>
  <si>
    <t>\IF(注文シート!$B125\"","",注文シート!$I125)</t>
  </si>
  <si>
    <t>\IF(注文シート!$B126\"","",注文シート!$C$5)</t>
  </si>
  <si>
    <t>\IF(注文シート!$B126\"","",注文シート!$C$6)</t>
  </si>
  <si>
    <t>\IF(注文シート!$B126\"","",IF(注文シート!$C$12\"","",注文シート!$C$12))</t>
  </si>
  <si>
    <t>\IF(注文シート!$B126\"","",注文シート!$C$14)</t>
  </si>
  <si>
    <t>\IF(注文シート!$B126\"","",5)</t>
  </si>
  <si>
    <t>\IF(注文シート!$B126\"","",注文シート!$C$11)</t>
  </si>
  <si>
    <t>\IF(注文シート!$B126\"","",注文シート!$D$7)</t>
  </si>
  <si>
    <t>\IF(注文シート!$B126\"","",注文シート!$C$8)</t>
  </si>
  <si>
    <t>\IF(注文シート!$B126\"","",注文シート!$C$9)</t>
  </si>
  <si>
    <t>\IF(注文シート!$B126\"","",注文シート!$C$10)</t>
  </si>
  <si>
    <t>\IF(注文シート!$B126\"","",TODAY())</t>
  </si>
  <si>
    <t>\IF(注文シート!$B126\"","",IF(注文シート!$G$10\"代引（ご依頼主へのお届けがある場合のみ）",1,IF(注文シート!$G$10\"振込（先払い）",3,4)))</t>
  </si>
  <si>
    <t>\IF(注文シート!$B126\"","",注文シート!C126)</t>
  </si>
  <si>
    <t>\IF(注文シート!$B126\"","",注文シート!D126)</t>
  </si>
  <si>
    <t>\IF(注文シート!$B126\"","",注文シート!E126)</t>
  </si>
  <si>
    <t>\IF(注文シート!$B126\"","",IF(注文シート!F126\"","",注文シート!F126))</t>
  </si>
  <si>
    <t>\IF(注文シート!$B126\"","",注文シート!B126)</t>
  </si>
  <si>
    <t>\IF(注文シート!$B126\"","","様")</t>
  </si>
  <si>
    <t>\IF(注文シート!$B126\"","",IF(注文シート!$G126\"","",注文シート!$G126))</t>
  </si>
  <si>
    <t>\IF(注文シート!$B126\"","",IF(注文シート!$D$18\"",注文シート!$D$7,注文シート!$D$18))</t>
  </si>
  <si>
    <t>\IF(注文シート!$B126\"","",IF(注文シート!$C$19\"",注文シート!$C$8,注文シート!$C$19))</t>
  </si>
  <si>
    <t>\IF(注文シート!$B126\"","",IF(注文シート!$C$20\"",注文シート!$C$9,注文シート!$C$20))</t>
  </si>
  <si>
    <t>\IF(注文シート!$B126\"","",IF(注文シート!$C$21\"",注文シート!$C$10,注文シート!$C$21))</t>
  </si>
  <si>
    <t>\IF(注文シート!$B126\"","",IF(注文シート!$C$17\"",注文シート!$C$5,注文シート!$C$17))</t>
  </si>
  <si>
    <t>\IF(注文シート!$B126\"","",IF(注文シート!$C$22\"",注文シート!$C$11,注文シート!$C$22))</t>
  </si>
  <si>
    <t>\IF(AZ101\"","",AG101+BA101*BB101)</t>
  </si>
  <si>
    <t>\IF(注文シート!$B126\"","",IF(注文シート!$L126\"",注文シート!$G$11,注文シート!$L126))</t>
  </si>
  <si>
    <t>\IF(BH101\"午前中","1",IF(BH101\"14～16時","3",IF(BH101\"16～18時","4",IF(BH101\"18～20時","5",IF(BH101\"19～21時","6","")))))</t>
  </si>
  <si>
    <t>\IF(注文シート!$B126\"","",注文シート!$G$7)</t>
  </si>
  <si>
    <t>\IF(注文シート!$B126\"","",注文シート!$I$7)</t>
  </si>
  <si>
    <t>\IF(B126\"","",IF(注文シート!F113\"","",注文シート!F113))</t>
  </si>
  <si>
    <t>\IF(AZ101\"","",INDEX(リスト!$A$6:$A$949,MATCH(AZ101,リスト!$B$6:$B$949,0)))</t>
  </si>
  <si>
    <t>\IF(注文シート!$B126\"","",注文シート!H126)</t>
  </si>
  <si>
    <t>\IF(注文シート!$B126\"","",注文シート!$J126)</t>
  </si>
  <si>
    <t>\IF(注文シート!$B126\"","",注文シート!$I126)</t>
  </si>
  <si>
    <t>\IF(注文シート!$B27\"","",1)</t>
  </si>
  <si>
    <t>\IF(注文シート!$B28\"","",1)</t>
  </si>
  <si>
    <t>\IF(注文シート!$B29\"","",1)</t>
  </si>
  <si>
    <t>\IF(注文シート!$B30\"","",1)</t>
  </si>
  <si>
    <t>\IF(注文シート!$B31\"","",1)</t>
  </si>
  <si>
    <t>\IF(注文シート!$B32\"","",1)</t>
  </si>
  <si>
    <t>\IF(注文シート!$B33\"","",1)</t>
  </si>
  <si>
    <t>\IF(注文シート!$B34\"","",1)</t>
  </si>
  <si>
    <t>\IF(注文シート!$B35\"","",1)</t>
  </si>
  <si>
    <t>\IF(注文シート!$B36\"","",1)</t>
  </si>
  <si>
    <t>\IF(注文シート!$B37\"","",1)</t>
  </si>
  <si>
    <t>\IF(注文シート!$B38\"","",1)</t>
  </si>
  <si>
    <t>\IF(注文シート!$B39\"","",1)</t>
  </si>
  <si>
    <t>\IF(注文シート!$B40\"","",1)</t>
  </si>
  <si>
    <t>\IF(注文シート!$B41\"","",1)</t>
  </si>
  <si>
    <t>\IF(注文シート!$B42\"","",1)</t>
  </si>
  <si>
    <t>\IF(注文シート!$B43\"","",1)</t>
  </si>
  <si>
    <t>\IF(注文シート!$B44\"","",1)</t>
  </si>
  <si>
    <t>\IF(注文シート!$B45\"","",1)</t>
  </si>
  <si>
    <t>\IF(注文シート!$B46\"","",1)</t>
  </si>
  <si>
    <t>\IF(注文シート!$B47\"","",1)</t>
  </si>
  <si>
    <t>\IF(注文シート!$B48\"","",1)</t>
  </si>
  <si>
    <t>\IF(注文シート!$B49\"","",1)</t>
  </si>
  <si>
    <t>\IF(注文シート!$B50\"","",1)</t>
  </si>
  <si>
    <t>\IF(注文シート!$B51\"","",1)</t>
  </si>
  <si>
    <t>\IF(注文シート!$B52\"","",1)</t>
  </si>
  <si>
    <t>\IF(注文シート!$B53\"","",1)</t>
  </si>
  <si>
    <t>\IF(注文シート!$B54\"","",1)</t>
  </si>
  <si>
    <t>\IF(注文シート!$B55\"","",1)</t>
  </si>
  <si>
    <t>\IF(注文シート!$B56\"","",1)</t>
  </si>
  <si>
    <t>\IF(注文シート!$B57\"","",1)</t>
  </si>
  <si>
    <t>\IF(注文シート!$B58\"","",1)</t>
  </si>
  <si>
    <t>\IF(注文シート!$B59\"","",1)</t>
  </si>
  <si>
    <t>\IF(注文シート!$B60\"","",1)</t>
  </si>
  <si>
    <t>\IF(注文シート!$B61\"","",1)</t>
  </si>
  <si>
    <t>\IF(注文シート!$B62\"","",1)</t>
  </si>
  <si>
    <t>\IF(注文シート!$B63\"","",1)</t>
  </si>
  <si>
    <t>\IF(注文シート!$B64\"","",1)</t>
  </si>
  <si>
    <t>\IF(注文シート!$B65\"","",1)</t>
  </si>
  <si>
    <t>\IF(注文シート!$B66\"","",1)</t>
  </si>
  <si>
    <t>\IF(注文シート!$B67\"","",1)</t>
  </si>
  <si>
    <t>\IF(注文シート!$B68\"","",1)</t>
  </si>
  <si>
    <t>\IF(注文シート!$B69\"","",1)</t>
  </si>
  <si>
    <t>\IF(注文シート!$B70\"","",1)</t>
  </si>
  <si>
    <t>\IF(注文シート!$B71\"","",1)</t>
  </si>
  <si>
    <t>\IF(注文シート!$B72\"","",1)</t>
  </si>
  <si>
    <t>\IF(注文シート!$B73\"","",1)</t>
  </si>
  <si>
    <t>\IF(注文シート!$B74\"","",1)</t>
  </si>
  <si>
    <t>\IF(注文シート!$B75\"","",1)</t>
  </si>
  <si>
    <t>\IF(注文シート!$B76\"","",1)</t>
  </si>
  <si>
    <t>\IF(注文シート!$B77\"","",1)</t>
  </si>
  <si>
    <t>\IF(注文シート!$B78\"","",1)</t>
  </si>
  <si>
    <t>\IF(注文シート!$B79\"","",1)</t>
  </si>
  <si>
    <t>\IF(注文シート!$B80\"","",1)</t>
  </si>
  <si>
    <t>\IF(注文シート!$B81\"","",1)</t>
  </si>
  <si>
    <t>\IF(注文シート!$B82\"","",1)</t>
  </si>
  <si>
    <t>\IF(注文シート!$B83\"","",1)</t>
  </si>
  <si>
    <t>\IF(注文シート!$B84\"","",1)</t>
  </si>
  <si>
    <t>\IF(注文シート!$B85\"","",1)</t>
  </si>
  <si>
    <t>\IF(注文シート!$B86\"","",1)</t>
  </si>
  <si>
    <t>\IF(注文シート!$B87\"","",1)</t>
  </si>
  <si>
    <t>\IF(注文シート!$B88\"","",1)</t>
  </si>
  <si>
    <t>\IF(注文シート!$B89\"","",1)</t>
  </si>
  <si>
    <t>\IF(注文シート!$B90\"","",1)</t>
  </si>
  <si>
    <t>\IF(注文シート!$B91\"","",1)</t>
  </si>
  <si>
    <t>\IF(注文シート!$B92\"","",1)</t>
  </si>
  <si>
    <t>\IF(注文シート!$B93\"","",1)</t>
  </si>
  <si>
    <t>\IF(注文シート!$B94\"","",1)</t>
  </si>
  <si>
    <t>\IF(注文シート!$B95\"","",1)</t>
  </si>
  <si>
    <t>\IF(注文シート!$B96\"","",1)</t>
  </si>
  <si>
    <t>\IF(注文シート!$B97\"","",1)</t>
  </si>
  <si>
    <t>\IF(注文シート!$B98\"","",1)</t>
  </si>
  <si>
    <t>\IF(注文シート!$B99\"","",1)</t>
  </si>
  <si>
    <t>\IF(注文シート!$B100\"","",1)</t>
  </si>
  <si>
    <t>\IF(注文シート!$B101\"","",1)</t>
  </si>
  <si>
    <t>\IF(注文シート!$B102\"","",1)</t>
  </si>
  <si>
    <t>\IF(注文シート!$B103\"","",1)</t>
  </si>
  <si>
    <t>\IF(注文シート!$B104\"","",1)</t>
  </si>
  <si>
    <t>\IF(注文シート!$B105\"","",1)</t>
  </si>
  <si>
    <t>\IF(注文シート!$B106\"","",1)</t>
  </si>
  <si>
    <t>\IF(注文シート!$B107\"","",1)</t>
  </si>
  <si>
    <t>\IF(注文シート!$B108\"","",1)</t>
  </si>
  <si>
    <t>\IF(注文シート!$B109\"","",1)</t>
  </si>
  <si>
    <t>\IF(注文シート!$B110\"","",1)</t>
  </si>
  <si>
    <t>\IF(注文シート!$B111\"","",1)</t>
  </si>
  <si>
    <t>\IF(注文シート!$B112\"","",1)</t>
  </si>
  <si>
    <t>\IF(注文シート!$B113\"","",1)</t>
  </si>
  <si>
    <t>\IF(注文シート!$B114\"","",1)</t>
  </si>
  <si>
    <t>\IF(注文シート!$B115\"","",1)</t>
  </si>
  <si>
    <t>\IF(注文シート!$B116\"","",1)</t>
  </si>
  <si>
    <t>\IF(注文シート!$B117\"","",1)</t>
  </si>
  <si>
    <t>\IF(注文シート!$B118\"","",1)</t>
  </si>
  <si>
    <t>\IF(注文シート!$B119\"","",1)</t>
  </si>
  <si>
    <t>\IF(注文シート!$B120\"","",1)</t>
  </si>
  <si>
    <t>\IF(注文シート!$B121\"","",1)</t>
  </si>
  <si>
    <t>\IF(注文シート!$B122\"","",1)</t>
  </si>
  <si>
    <t>\IF(注文シート!$B123\"","",1)</t>
  </si>
  <si>
    <t>\IF(注文シート!$B124\"","",1)</t>
  </si>
  <si>
    <t>\IF(注文シート!$B125\"","",1)</t>
  </si>
  <si>
    <t>\IF(注文シート!$B126\"","",1)</t>
  </si>
  <si>
    <t>v20240126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</si>
</sst>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Red]\(#,##0\)"/>
    <numFmt numFmtId="177" formatCode="0_ "/>
    <numFmt numFmtId="178" formatCode="&quot;¥&quot;#,##0_);[Red]\(&quot;¥&quot;#,##0\)"/>
    <numFmt numFmtId="179" formatCode="yyyy/mm/dd"/>
    <numFmt numFmtId="180" formatCode="yyyymmdd"/>
    <numFmt numFmtId="181" formatCode="0_);[Red]\(0\)"/>
  </numFmts>
  <fonts count="3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6"/>
      <color theme="1"/>
      <name val="游ゴシック"/>
      <family val="3"/>
      <charset val="128"/>
      <scheme val="minor"/>
    </font>
    <font>
      <b/>
      <sz val="12"/>
      <color theme="0"/>
      <name val="游ゴシック"/>
      <family val="3"/>
      <charset val="128"/>
      <scheme val="minor"/>
    </font>
    <font>
      <b/>
      <sz val="14"/>
      <color theme="0"/>
      <name val="游ゴシック"/>
      <family val="3"/>
      <charset val="128"/>
      <scheme val="minor"/>
    </font>
    <font>
      <sz val="11"/>
      <color theme="0"/>
      <name val="游ゴシック"/>
      <family val="3"/>
      <charset val="128"/>
      <scheme val="minor"/>
    </font>
    <font>
      <sz val="9"/>
      <color theme="1"/>
      <name val="游ゴシック"/>
      <family val="3"/>
      <charset val="128"/>
      <scheme val="minor"/>
    </font>
    <font>
      <u/>
      <sz val="11"/>
      <color theme="10"/>
      <name val="游ゴシック"/>
      <family val="2"/>
      <charset val="128"/>
      <scheme val="minor"/>
    </font>
    <font>
      <u/>
      <sz val="10"/>
      <color theme="0"/>
      <name val="游ゴシック"/>
      <family val="2"/>
      <charset val="128"/>
      <scheme val="minor"/>
    </font>
    <font>
      <sz val="11"/>
      <color rgb="FFFF0000"/>
      <name val="游ゴシック"/>
      <family val="2"/>
      <charset val="128"/>
      <scheme val="minor"/>
    </font>
    <font>
      <sz val="14"/>
      <name val="HGPｺﾞｼｯｸM"/>
      <family val="3"/>
      <charset val="128"/>
    </font>
    <font>
      <sz val="6"/>
      <name val="ＭＳ Ｐゴシック"/>
      <family val="3"/>
      <charset val="128"/>
    </font>
    <font>
      <b/>
      <sz val="11"/>
      <color theme="1"/>
      <name val="游ゴシック"/>
      <family val="3"/>
      <charset val="128"/>
      <scheme val="minor"/>
    </font>
    <font>
      <u/>
      <sz val="11"/>
      <color theme="0"/>
      <name val="游ゴシック"/>
      <family val="2"/>
      <charset val="128"/>
      <scheme val="minor"/>
    </font>
    <font>
      <sz val="11"/>
      <color rgb="FFFF0000"/>
      <name val="游ゴシック"/>
      <family val="3"/>
      <charset val="128"/>
      <scheme val="minor"/>
    </font>
    <font>
      <sz val="14"/>
      <color theme="1"/>
      <name val="游ゴシック"/>
      <family val="2"/>
      <charset val="128"/>
      <scheme val="minor"/>
    </font>
    <font>
      <b/>
      <u/>
      <sz val="12"/>
      <color theme="1"/>
      <name val="游ゴシック"/>
      <family val="3"/>
      <charset val="128"/>
      <scheme val="minor"/>
    </font>
    <font>
      <sz val="10"/>
      <color theme="1"/>
      <name val="游ゴシック"/>
      <family val="3"/>
      <charset val="128"/>
      <scheme val="minor"/>
    </font>
    <font>
      <b/>
      <sz val="16"/>
      <color theme="1"/>
      <name val="游ゴシック"/>
      <family val="2"/>
      <charset val="128"/>
      <scheme val="minor"/>
    </font>
    <font>
      <sz val="10"/>
      <color theme="1"/>
      <name val="游ゴシック"/>
      <family val="2"/>
      <charset val="128"/>
      <scheme val="minor"/>
    </font>
    <font>
      <u/>
      <sz val="11"/>
      <color theme="10"/>
      <name val="游ゴシック"/>
      <family val="3"/>
      <charset val="128"/>
      <scheme val="minor"/>
    </font>
    <font>
      <sz val="11"/>
      <color theme="2" tint="-0.499984740745262"/>
      <name val="游ゴシック"/>
      <family val="3"/>
      <charset val="128"/>
      <scheme val="minor"/>
    </font>
    <font>
      <b/>
      <sz val="9"/>
      <color indexed="81"/>
      <name val="MS P ゴシック"/>
      <family val="3"/>
      <charset val="128"/>
    </font>
    <font>
      <sz val="9"/>
      <color rgb="FFFF0000"/>
      <name val="游ゴシック"/>
      <family val="2"/>
      <charset val="128"/>
      <scheme val="minor"/>
    </font>
    <font>
      <sz val="9"/>
      <color rgb="FFFF0000"/>
      <name val="游ゴシック"/>
      <family val="3"/>
      <charset val="128"/>
      <scheme val="minor"/>
    </font>
    <font>
      <b/>
      <sz val="11"/>
      <color theme="0"/>
      <name val="游ゴシック"/>
      <family val="3"/>
      <charset val="128"/>
      <scheme val="minor"/>
    </font>
    <font>
      <sz val="11"/>
      <color theme="2" tint="-0.499984740745262"/>
      <name val="游ゴシック"/>
      <family val="2"/>
      <charset val="128"/>
      <scheme val="minor"/>
    </font>
    <font>
      <sz val="7"/>
      <color theme="1"/>
      <name val="游ゴシック"/>
      <family val="2"/>
      <charset val="128"/>
      <scheme val="minor"/>
    </font>
    <font>
      <b/>
      <sz val="9"/>
      <color theme="1"/>
      <name val="游ゴシック"/>
      <family val="3"/>
      <charset val="128"/>
      <scheme val="minor"/>
    </font>
    <font>
      <b/>
      <sz val="14"/>
      <name val="游ゴシック"/>
      <family val="3"/>
      <charset val="128"/>
      <scheme val="minor"/>
    </font>
    <font>
      <sz val="11"/>
      <color theme="0"/>
      <name val="游ゴシック"/>
      <family val="2"/>
      <charset val="128"/>
      <scheme val="minor"/>
    </font>
    <font>
      <b/>
      <sz val="14"/>
      <color theme="1"/>
      <name val="游ゴシック"/>
      <family val="3"/>
      <charset val="128"/>
      <scheme val="minor"/>
    </font>
  </fonts>
  <fills count="8">
    <fill>
      <patternFill patternType="none"/>
    </fill>
    <fill>
      <patternFill patternType="gray125"/>
    </fill>
    <fill>
      <patternFill patternType="solid">
        <fgColor theme="8" tint="0.39997558519241921"/>
        <bgColor indexed="65"/>
      </patternFill>
    </fill>
    <fill>
      <patternFill patternType="solid">
        <fgColor theme="4" tint="0.79998168889431442"/>
        <bgColor indexed="65"/>
      </patternFill>
    </fill>
    <fill>
      <patternFill patternType="solid">
        <fgColor theme="0"/>
        <bgColor indexed="64"/>
      </patternFill>
    </fill>
    <fill>
      <patternFill patternType="solid">
        <fgColor theme="4" tint="0.39997558519241921"/>
        <bgColor indexed="65"/>
      </patternFill>
    </fill>
    <fill>
      <patternFill patternType="solid">
        <fgColor rgb="FFC00000"/>
        <bgColor indexed="64"/>
      </patternFill>
    </fill>
    <fill>
      <patternFill patternType="solid">
        <fgColor theme="5"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alignment vertical="center"/>
    </xf>
    <xf numFmtId="0" fontId="2" fillId="2" borderId="0" applyNumberFormat="0" applyBorder="0" applyAlignment="0" applyProtection="0">
      <alignment vertical="center"/>
    </xf>
    <xf numFmtId="0" fontId="8" fillId="0" borderId="0" applyNumberFormat="0" applyFill="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cellStyleXfs>
  <cellXfs count="107">
    <xf numFmtId="0" fontId="0" fillId="0" borderId="0" xfId="0">
      <alignment vertical="center"/>
    </xf>
    <xf numFmtId="0" fontId="0" fillId="0" borderId="5" xfId="0" applyBorder="1">
      <alignment vertical="center"/>
    </xf>
    <xf numFmtId="0" fontId="11" fillId="4" borderId="1" xfId="0" applyFont="1" applyFill="1" applyBorder="1">
      <alignment vertical="center"/>
    </xf>
    <xf numFmtId="0" fontId="13" fillId="0" borderId="0" xfId="0" applyFont="1">
      <alignment vertical="center"/>
    </xf>
    <xf numFmtId="177" fontId="0" fillId="0" borderId="1" xfId="0" applyNumberFormat="1" applyBorder="1">
      <alignment vertical="center"/>
    </xf>
    <xf numFmtId="5" fontId="0" fillId="0" borderId="1" xfId="0" applyNumberFormat="1" applyBorder="1">
      <alignment vertical="center"/>
    </xf>
    <xf numFmtId="0" fontId="17" fillId="0" borderId="0" xfId="2" applyFont="1">
      <alignment vertical="center"/>
    </xf>
    <xf numFmtId="178" fontId="11" fillId="4" borderId="1" xfId="0" applyNumberFormat="1" applyFont="1" applyFill="1" applyBorder="1">
      <alignment vertical="center"/>
    </xf>
    <xf numFmtId="0" fontId="0" fillId="6" borderId="0" xfId="0" applyFill="1">
      <alignment vertical="center"/>
    </xf>
    <xf numFmtId="5" fontId="0" fillId="6" borderId="0" xfId="0" applyNumberFormat="1" applyFill="1">
      <alignment vertical="center"/>
    </xf>
    <xf numFmtId="0" fontId="15" fillId="0" borderId="0" xfId="0" applyFont="1">
      <alignment vertical="center"/>
    </xf>
    <xf numFmtId="0" fontId="10" fillId="0" borderId="0" xfId="0" applyFont="1">
      <alignment vertical="center"/>
    </xf>
    <xf numFmtId="5" fontId="10" fillId="0" borderId="0" xfId="0" applyNumberFormat="1" applyFont="1">
      <alignment vertical="center"/>
    </xf>
    <xf numFmtId="176" fontId="10" fillId="0" borderId="0" xfId="0" applyNumberFormat="1" applyFont="1">
      <alignment vertical="center"/>
    </xf>
    <xf numFmtId="0" fontId="0" fillId="7" borderId="1" xfId="0" applyFill="1" applyBorder="1">
      <alignment vertical="center"/>
    </xf>
    <xf numFmtId="0" fontId="4" fillId="6" borderId="5" xfId="0" applyFont="1" applyFill="1" applyBorder="1">
      <alignment vertical="center"/>
    </xf>
    <xf numFmtId="0" fontId="0" fillId="7" borderId="10" xfId="0" applyFill="1" applyBorder="1">
      <alignment vertical="center"/>
    </xf>
    <xf numFmtId="0" fontId="2" fillId="7" borderId="1" xfId="3" applyFill="1" applyBorder="1">
      <alignment vertical="center"/>
    </xf>
    <xf numFmtId="0" fontId="11" fillId="4" borderId="1" xfId="4" applyFont="1" applyFill="1" applyBorder="1">
      <alignment vertical="center"/>
    </xf>
    <xf numFmtId="178" fontId="11" fillId="4" borderId="1" xfId="4" applyNumberFormat="1" applyFont="1" applyFill="1" applyBorder="1">
      <alignment vertical="center"/>
    </xf>
    <xf numFmtId="0" fontId="0" fillId="0" borderId="1" xfId="0" applyBorder="1" applyAlignment="1">
      <alignment horizontal="left" vertical="center"/>
    </xf>
    <xf numFmtId="0" fontId="7" fillId="0" borderId="0" xfId="0" applyFont="1" applyAlignment="1">
      <alignment vertical="top" wrapText="1"/>
    </xf>
    <xf numFmtId="0" fontId="8" fillId="0" borderId="0" xfId="2">
      <alignment vertical="center"/>
    </xf>
    <xf numFmtId="0" fontId="22" fillId="0" borderId="0" xfId="0" applyFont="1">
      <alignment vertical="center"/>
    </xf>
    <xf numFmtId="0" fontId="22" fillId="0" borderId="0" xfId="0" applyFont="1" applyAlignment="1">
      <alignment horizontal="left" vertical="center"/>
    </xf>
    <xf numFmtId="0" fontId="0" fillId="0" borderId="1" xfId="0" applyBorder="1">
      <alignment vertical="center"/>
    </xf>
    <xf numFmtId="0" fontId="8" fillId="7" borderId="1" xfId="2" applyFill="1" applyBorder="1">
      <alignment vertical="center"/>
    </xf>
    <xf numFmtId="0" fontId="8" fillId="7" borderId="6" xfId="2" applyFill="1" applyBorder="1">
      <alignment vertical="center"/>
    </xf>
    <xf numFmtId="0" fontId="0" fillId="0" borderId="1" xfId="0" applyBorder="1" applyAlignment="1">
      <alignment horizontal="left" vertical="center" wrapText="1"/>
    </xf>
    <xf numFmtId="178" fontId="0" fillId="0" borderId="1" xfId="0" applyNumberFormat="1" applyBorder="1">
      <alignment vertical="center"/>
    </xf>
    <xf numFmtId="0" fontId="5" fillId="6" borderId="0" xfId="0" applyFont="1" applyFill="1">
      <alignment vertical="center"/>
    </xf>
    <xf numFmtId="0" fontId="6" fillId="6" borderId="8" xfId="0" applyFont="1" applyFill="1" applyBorder="1">
      <alignment vertical="center"/>
    </xf>
    <xf numFmtId="0" fontId="25" fillId="0" borderId="0" xfId="0" applyFont="1" applyAlignment="1">
      <alignment vertical="top" wrapText="1"/>
    </xf>
    <xf numFmtId="49" fontId="28" fillId="0" borderId="1" xfId="0" applyNumberFormat="1" applyFont="1" applyBorder="1">
      <alignment vertical="center"/>
    </xf>
    <xf numFmtId="0" fontId="13"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0" fillId="0" borderId="1" xfId="0" applyBorder="1" applyAlignment="1">
      <alignment horizontal="right" vertical="center"/>
    </xf>
    <xf numFmtId="49" fontId="15" fillId="0" borderId="0" xfId="0" applyNumberFormat="1" applyFont="1">
      <alignment vertical="center"/>
    </xf>
    <xf numFmtId="49" fontId="0" fillId="0" borderId="1" xfId="0" applyNumberFormat="1" applyBorder="1">
      <alignment vertical="center"/>
    </xf>
    <xf numFmtId="179" fontId="27" fillId="0" borderId="0" xfId="0" applyNumberFormat="1" applyFont="1">
      <alignment vertical="center"/>
    </xf>
    <xf numFmtId="179" fontId="0" fillId="0" borderId="1" xfId="0" applyNumberFormat="1" applyBorder="1">
      <alignment vertical="center"/>
    </xf>
    <xf numFmtId="0" fontId="5" fillId="6" borderId="5" xfId="0" applyFont="1" applyFill="1" applyBorder="1" applyAlignment="1">
      <alignment horizontal="left" vertical="center"/>
    </xf>
    <xf numFmtId="0" fontId="30" fillId="0" borderId="13" xfId="0" applyFont="1" applyBorder="1" applyAlignment="1">
      <alignment horizontal="left" vertical="center"/>
    </xf>
    <xf numFmtId="180" fontId="0" fillId="0" borderId="0" xfId="0" applyNumberFormat="1">
      <alignment vertical="center"/>
    </xf>
    <xf numFmtId="0" fontId="11" fillId="4" borderId="17" xfId="4" applyFont="1" applyFill="1" applyBorder="1" applyAlignment="1">
      <alignment horizontal="left" vertical="center"/>
    </xf>
    <xf numFmtId="0" fontId="11" fillId="4" borderId="17" xfId="0" applyFont="1" applyFill="1" applyBorder="1" applyAlignment="1">
      <alignment horizontal="left" vertical="center"/>
    </xf>
    <xf numFmtId="49" fontId="0" fillId="0" borderId="7" xfId="0" applyNumberFormat="1" applyBorder="1">
      <alignment vertical="center"/>
    </xf>
    <xf numFmtId="49" fontId="0" fillId="0" borderId="5" xfId="0" applyNumberFormat="1" applyBorder="1">
      <alignment vertical="center"/>
    </xf>
    <xf numFmtId="49" fontId="0" fillId="0" borderId="1" xfId="0" applyNumberFormat="1" applyBorder="1" applyAlignment="1">
      <alignment vertical="top" wrapText="1" readingOrder="1"/>
    </xf>
    <xf numFmtId="0" fontId="31" fillId="0" borderId="0" xfId="0" applyFont="1">
      <alignment vertical="center"/>
    </xf>
    <xf numFmtId="49" fontId="32" fillId="0" borderId="14" xfId="0" applyNumberFormat="1" applyFont="1" applyBorder="1" applyAlignment="1">
      <alignment horizontal="left" vertical="center"/>
    </xf>
    <xf numFmtId="0" fontId="0" fillId="0" borderId="4" xfId="0" applyBorder="1">
      <alignment vertical="center"/>
    </xf>
    <xf numFmtId="0" fontId="2" fillId="5" borderId="15" xfId="4" applyBorder="1">
      <alignment vertical="center"/>
    </xf>
    <xf numFmtId="0" fontId="2" fillId="5" borderId="16" xfId="4" applyBorder="1">
      <alignment vertical="center"/>
    </xf>
    <xf numFmtId="0" fontId="2" fillId="5" borderId="18" xfId="4" applyBorder="1">
      <alignment vertical="center"/>
    </xf>
    <xf numFmtId="0" fontId="8" fillId="4" borderId="19" xfId="2" applyFill="1" applyBorder="1">
      <alignment vertical="center"/>
    </xf>
    <xf numFmtId="0" fontId="11" fillId="4" borderId="20" xfId="0" applyFont="1" applyFill="1" applyBorder="1" applyAlignment="1">
      <alignment horizontal="left" vertical="center"/>
    </xf>
    <xf numFmtId="0" fontId="11" fillId="4" borderId="21" xfId="0" applyFont="1" applyFill="1" applyBorder="1">
      <alignment vertical="center"/>
    </xf>
    <xf numFmtId="178" fontId="11" fillId="4" borderId="21" xfId="0" applyNumberFormat="1" applyFont="1" applyFill="1" applyBorder="1">
      <alignment vertical="center"/>
    </xf>
    <xf numFmtId="0" fontId="8" fillId="4" borderId="22" xfId="2" applyFill="1" applyBorder="1">
      <alignment vertical="center"/>
    </xf>
    <xf numFmtId="179" fontId="0" fillId="0" borderId="0" xfId="0" applyNumberFormat="1">
      <alignment vertical="center"/>
    </xf>
    <xf numFmtId="49" fontId="0" fillId="0" borderId="0" xfId="0" applyNumberFormat="1">
      <alignment vertical="center"/>
    </xf>
    <xf numFmtId="181" fontId="0" fillId="0" borderId="0" xfId="0" applyNumberFormat="1">
      <alignment vertical="center"/>
    </xf>
    <xf numFmtId="0" fontId="0" fillId="0" borderId="0" xfId="0" applyAlignment="1">
      <alignment horizontal="center" vertical="center"/>
    </xf>
    <xf numFmtId="49" fontId="0" fillId="0" borderId="0" xfId="0" applyNumberFormat="1" applyAlignment="1">
      <alignment horizontal="left" vertical="center"/>
    </xf>
    <xf numFmtId="5" fontId="16" fillId="0" borderId="5" xfId="0" applyNumberFormat="1" applyFont="1" applyBorder="1" applyAlignment="1">
      <alignment vertical="center" wrapText="1"/>
    </xf>
    <xf numFmtId="5" fontId="16" fillId="0" borderId="9" xfId="0" applyNumberFormat="1" applyFont="1" applyBorder="1" applyAlignment="1">
      <alignment vertical="center" wrapText="1"/>
    </xf>
    <xf numFmtId="0" fontId="0" fillId="0" borderId="8" xfId="0" applyBorder="1">
      <alignment vertical="center"/>
    </xf>
    <xf numFmtId="0" fontId="3" fillId="7" borderId="5" xfId="3" applyFont="1" applyFill="1" applyBorder="1">
      <alignment vertical="center"/>
    </xf>
    <xf numFmtId="0" fontId="3" fillId="7" borderId="9" xfId="3" applyFont="1" applyFill="1" applyBorder="1">
      <alignment vertical="center"/>
    </xf>
    <xf numFmtId="0" fontId="3" fillId="7" borderId="8" xfId="3" applyFont="1" applyFill="1" applyBorder="1">
      <alignment vertical="center"/>
    </xf>
    <xf numFmtId="0" fontId="0" fillId="0" borderId="0" xfId="0">
      <alignment vertical="center"/>
    </xf>
    <xf numFmtId="0" fontId="5" fillId="6" borderId="5" xfId="1" applyFont="1" applyFill="1" applyBorder="1" applyAlignment="1">
      <alignment horizontal="left" vertical="center"/>
    </xf>
    <xf numFmtId="0" fontId="5" fillId="6" borderId="9" xfId="1" applyFont="1" applyFill="1" applyBorder="1" applyAlignment="1">
      <alignment horizontal="left" vertical="center"/>
    </xf>
    <xf numFmtId="0" fontId="5" fillId="6" borderId="8" xfId="1" applyFont="1" applyFill="1" applyBorder="1" applyAlignment="1">
      <alignment horizontal="left" vertical="center"/>
    </xf>
    <xf numFmtId="0" fontId="0" fillId="0" borderId="5" xfId="0" applyBorder="1" applyAlignment="1">
      <alignment horizontal="center" vertical="center"/>
    </xf>
    <xf numFmtId="0" fontId="0" fillId="0" borderId="8" xfId="0" applyBorder="1" applyAlignment="1">
      <alignment horizontal="center" vertical="center"/>
    </xf>
    <xf numFmtId="0" fontId="8" fillId="0" borderId="5" xfId="2" applyBorder="1" applyAlignment="1">
      <alignment horizontal="left" vertical="center"/>
    </xf>
    <xf numFmtId="0" fontId="21" fillId="0" borderId="9" xfId="2" applyFont="1" applyBorder="1" applyAlignment="1">
      <alignment horizontal="left" vertical="center"/>
    </xf>
    <xf numFmtId="0" fontId="21" fillId="0" borderId="8" xfId="2" applyFont="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49" fontId="0" fillId="0" borderId="5" xfId="0" applyNumberFormat="1" applyBorder="1" applyAlignment="1">
      <alignment horizontal="left" vertical="center"/>
    </xf>
    <xf numFmtId="49" fontId="0" fillId="0" borderId="8" xfId="0" applyNumberFormat="1" applyBorder="1" applyAlignment="1">
      <alignment horizontal="left" vertical="center"/>
    </xf>
    <xf numFmtId="0" fontId="8" fillId="0" borderId="1" xfId="2" applyBorder="1" applyAlignment="1">
      <alignment horizontal="left" vertical="center"/>
    </xf>
    <xf numFmtId="0" fontId="0" fillId="0" borderId="1" xfId="0" applyBorder="1" applyAlignment="1">
      <alignment horizontal="left" vertical="center"/>
    </xf>
    <xf numFmtId="0" fontId="5" fillId="6" borderId="0" xfId="0" applyFont="1" applyFill="1" applyAlignment="1">
      <alignment horizontal="left" vertical="center"/>
    </xf>
    <xf numFmtId="0" fontId="26" fillId="6" borderId="5" xfId="0" applyFont="1" applyFill="1" applyBorder="1" applyAlignment="1">
      <alignment horizontal="left" vertical="top"/>
    </xf>
    <xf numFmtId="0" fontId="26" fillId="6" borderId="8" xfId="0" applyFont="1" applyFill="1" applyBorder="1" applyAlignment="1">
      <alignment horizontal="left" vertical="top"/>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12" xfId="0" applyFill="1" applyBorder="1" applyAlignment="1">
      <alignment horizontal="left" vertical="top" wrapText="1"/>
    </xf>
    <xf numFmtId="0" fontId="0" fillId="4" borderId="11" xfId="0" applyFill="1" applyBorder="1" applyAlignment="1">
      <alignment horizontal="left" vertical="top" wrapText="1"/>
    </xf>
    <xf numFmtId="0" fontId="0" fillId="4" borderId="7" xfId="0" applyFill="1" applyBorder="1" applyAlignment="1">
      <alignment horizontal="left" vertical="top" wrapText="1"/>
    </xf>
    <xf numFmtId="0" fontId="0" fillId="4" borderId="4" xfId="0" applyFill="1" applyBorder="1" applyAlignment="1">
      <alignment horizontal="left" vertical="top" wrapText="1"/>
    </xf>
    <xf numFmtId="0" fontId="24" fillId="0" borderId="12" xfId="0" applyFont="1" applyBorder="1" applyAlignment="1">
      <alignment horizontal="left" vertical="top" wrapText="1"/>
    </xf>
    <xf numFmtId="0" fontId="24" fillId="0" borderId="0" xfId="0" applyFont="1" applyAlignment="1">
      <alignment horizontal="left" vertical="top" wrapText="1"/>
    </xf>
    <xf numFmtId="0" fontId="25" fillId="0" borderId="12" xfId="0" applyFont="1" applyBorder="1" applyAlignment="1">
      <alignment horizontal="left" vertical="top" wrapText="1"/>
    </xf>
    <xf numFmtId="0" fontId="25" fillId="0" borderId="0" xfId="0" applyFont="1" applyAlignment="1">
      <alignment horizontal="left" vertical="top" wrapText="1"/>
    </xf>
    <xf numFmtId="0" fontId="0" fillId="0" borderId="5" xfId="0" applyBorder="1" applyAlignment="1">
      <alignment horizontal="left" vertical="center" wrapText="1"/>
    </xf>
    <xf numFmtId="0" fontId="0" fillId="0" borderId="8" xfId="0" applyBorder="1" applyAlignment="1">
      <alignment horizontal="left" vertical="center" wrapText="1"/>
    </xf>
    <xf numFmtId="49" fontId="0" fillId="0" borderId="1" xfId="0" applyNumberFormat="1" applyBorder="1" applyAlignment="1">
      <alignment horizontal="left" vertical="center"/>
    </xf>
    <xf numFmtId="0" fontId="14" fillId="6" borderId="0" xfId="2" applyFont="1" applyFill="1" applyAlignment="1">
      <alignment horizontal="left" vertical="center"/>
    </xf>
    <xf numFmtId="0" fontId="9" fillId="6" borderId="0" xfId="2" applyFont="1" applyFill="1" applyAlignment="1">
      <alignment horizontal="left" vertical="center"/>
    </xf>
  </cellXfs>
  <cellStyles count="5">
    <cellStyle name="20% - アクセント 1" xfId="3" builtinId="30"/>
    <cellStyle name="60% - アクセント 1" xfId="4" builtinId="32"/>
    <cellStyle name="60% - アクセント 5" xfId="1" builtinId="48"/>
    <cellStyle name="ハイパーリンク" xfId="2" builtinId="8"/>
    <cellStyle name="標準" xfId="0" builtinId="0"/>
  </cellStyles>
  <dxfs count="23">
    <dxf>
      <fill>
        <patternFill patternType="solid">
          <fgColor indexed="64"/>
          <bgColor theme="0"/>
        </patternFill>
      </fill>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HGPｺﾞｼｯｸM"/>
        <scheme val="none"/>
      </font>
      <numFmt numFmtId="178" formatCode="&quot;¥&quot;#,##0_);[Red]\(&quot;¥&quot;#,##0\)"/>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HGPｺﾞｼｯｸM"/>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HGPｺﾞｼｯｸM"/>
        <scheme val="none"/>
      </font>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medium">
          <color auto="1"/>
        </left>
        <right style="medium">
          <color auto="1"/>
        </right>
        <top style="medium">
          <color auto="1"/>
        </top>
        <bottom style="thin">
          <color auto="1"/>
        </bottom>
      </border>
    </dxf>
    <dxf>
      <border outline="0">
        <bottom style="thin">
          <color auto="1"/>
        </bottom>
      </border>
    </dxf>
    <dxf>
      <border diagonalUp="0" diagonalDown="0" outline="0">
        <left style="thin">
          <color auto="1"/>
        </left>
        <right style="thin">
          <color auto="1"/>
        </right>
        <top/>
        <bottom/>
      </border>
    </dxf>
    <dxf>
      <fill>
        <patternFill patternType="none">
          <fgColor indexed="64"/>
          <bgColor auto="1"/>
        </patternFill>
      </fill>
    </dxf>
    <dxf>
      <numFmt numFmtId="178" formatCode="&quot;¥&quot;#,##0_);[Red]\(&quot;¥&quot;#,##0\)"/>
      <fill>
        <patternFill patternType="none">
          <fgColor indexed="64"/>
          <bgColor indexed="65"/>
        </patternFill>
      </fill>
    </dxf>
    <dxf>
      <numFmt numFmtId="176" formatCode="#,##0_);[Red]\(#,##0\)"/>
      <fill>
        <patternFill patternType="none">
          <fgColor indexed="64"/>
          <bgColor indexed="65"/>
        </patternFill>
      </fill>
    </dxf>
    <dxf>
      <numFmt numFmtId="178" formatCode="&quot;¥&quot;#,##0_);[Red]\(&quot;¥&quot;#,##0\)"/>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dxf>
    <dxf>
      <fill>
        <patternFill patternType="none">
          <fgColor indexed="64"/>
          <bgColor auto="1"/>
        </patternFill>
      </fill>
    </dxf>
    <dxf>
      <numFmt numFmtId="30" formatCode="@"/>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solid">
          <fgColor indexed="64"/>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27880;&#25991;&#12471;&#12540;&#12488;!A1"/></Relationships>
</file>

<file path=xl/drawings/drawing1.xml><?xml version="1.0" encoding="utf-8"?>
<xdr:wsDr xmlns:xdr="http://schemas.openxmlformats.org/drawingml/2006/spreadsheetDrawing" xmlns:a="http://schemas.openxmlformats.org/drawingml/2006/main">
  <xdr:twoCellAnchor editAs="oneCell">
    <xdr:from>
      <xdr:col>1</xdr:col>
      <xdr:colOff>10049</xdr:colOff>
      <xdr:row>0</xdr:row>
      <xdr:rowOff>57150</xdr:rowOff>
    </xdr:from>
    <xdr:to>
      <xdr:col>2</xdr:col>
      <xdr:colOff>184729</xdr:colOff>
      <xdr:row>2</xdr:row>
      <xdr:rowOff>219075</xdr:rowOff>
    </xdr:to>
    <xdr:pic>
      <xdr:nvPicPr>
        <xdr:cNvPr id="9" name="図 8" descr="iwasakihonpo.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410099" y="57150"/>
          <a:ext cx="212730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1238250</xdr:colOff>
      <xdr:row>0</xdr:row>
      <xdr:rowOff>219075</xdr:rowOff>
    </xdr:from>
    <xdr:to>
      <xdr:col>1</xdr:col>
      <xdr:colOff>2981325</xdr:colOff>
      <xdr:row>2</xdr:row>
      <xdr:rowOff>76200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924050" y="219075"/>
          <a:ext cx="3000375" cy="3333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HGPｺﾞｼｯｸE" pitchFamily="50" charset="-128"/>
              <a:ea typeface="HGPｺﾞｼｯｸE" pitchFamily="50" charset="-128"/>
            </a:rPr>
            <a:t>注文シートに戻る▶</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テーブル4" displayName="テーブル4" ref="A25:M126" totalsRowShown="0" headerRowDxfId="22" dataDxfId="21">
  <sortState xmlns:xlrd2="http://schemas.microsoft.com/office/spreadsheetml/2017/richdata2" ref="A26:M126">
    <sortCondition ref="L25:L126"/>
  </sortState>
  <tableColumns count="13">
    <tableColumn id="1" xr3:uid="{00000000-0010-0000-0000-000001000000}" name="No" dataDxfId="20"/>
    <tableColumn id="2" xr3:uid="{00000000-0010-0000-0000-000002000000}" name="お届け先 お名前" dataDxfId="19"/>
    <tableColumn id="3" xr3:uid="{00000000-0010-0000-0000-000003000000}" name="〒郵便番号" dataDxfId="18"/>
    <tableColumn id="4" xr3:uid="{00000000-0010-0000-0000-000004000000}" name="都道府県＋市町村" dataDxfId="17"/>
    <tableColumn id="5" xr3:uid="{00000000-0010-0000-0000-000005000000}" name="番地" dataDxfId="16"/>
    <tableColumn id="13" xr3:uid="{00000000-0010-0000-0000-00000D000000}" name="アパート名・会社名" dataDxfId="15"/>
    <tableColumn id="6" xr3:uid="{00000000-0010-0000-0000-000006000000}" name="TEL" dataDxfId="14"/>
    <tableColumn id="7" xr3:uid="{00000000-0010-0000-0000-000007000000}" name="商品" dataDxfId="13"/>
    <tableColumn id="8" xr3:uid="{00000000-0010-0000-0000-000008000000}" name="数量" dataDxfId="12"/>
    <tableColumn id="9" xr3:uid="{00000000-0010-0000-0000-000009000000}" name="単価" dataDxfId="11">
      <calculatedColumnFormula>IF(H26="",0,INDEX(リスト!$C$6:$C$951,MATCH(H26,リスト!$B$6:$B$951,0)))</calculatedColumnFormula>
    </tableColumn>
    <tableColumn id="10" xr3:uid="{00000000-0010-0000-0000-00000A000000}" name="商品合計金額" dataDxfId="10">
      <calculatedColumnFormula>IF(I26="",0,I26*J26)</calculatedColumnFormula>
    </tableColumn>
    <tableColumn id="12" xr3:uid="{00000000-0010-0000-0000-00000C000000}" name="指定日" dataDxfId="9"/>
    <tableColumn id="11" xr3:uid="{00000000-0010-0000-0000-00000B000000}" name="時間指定" dataDxfId="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A5:E25" totalsRowShown="0" headerRowDxfId="7" headerRowBorderDxfId="6" tableBorderDxfId="5" totalsRowBorderDxfId="4">
  <tableColumns count="5">
    <tableColumn id="1" xr3:uid="{00000000-0010-0000-0100-000001000000}" name="商品コード" dataDxfId="3"/>
    <tableColumn id="2" xr3:uid="{00000000-0010-0000-0100-000002000000}" name="商品名" dataDxfId="2"/>
    <tableColumn id="3" xr3:uid="{00000000-0010-0000-0100-000003000000}" name="金額（税込8％）" dataDxfId="1"/>
    <tableColumn id="5" xr3:uid="{00000000-0010-0000-0100-000005000000}" name="商品紹介ページ" dataDxfId="0" dataCellStyle="ハイパーリンク"/>
    <tableColumn id="4" xr3:uid="{00000000-0010-0000-0100-000004000000}" name="弊社取り扱い欄"/>
  </tableColumns>
  <tableStyleInfo name="TableStyleMedium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iwasakihonpo-shop@0806.jp" TargetMode="External"/><Relationship Id="rId7" Type="http://schemas.openxmlformats.org/officeDocument/2006/relationships/vmlDrawing" Target="../drawings/vmlDrawing1.vml"/><Relationship Id="rId2" Type="http://schemas.openxmlformats.org/officeDocument/2006/relationships/hyperlink" Target="https://0806.jp/packing/" TargetMode="External"/><Relationship Id="rId1" Type="http://schemas.openxmlformats.org/officeDocument/2006/relationships/hyperlink" Target="http://www.post.japanpost.jp/zipco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wasakihonpo-shop@0806.jp"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0806.jp/item/category/set/" TargetMode="External"/><Relationship Id="rId13" Type="http://schemas.openxmlformats.org/officeDocument/2006/relationships/drawing" Target="../drawings/drawing2.xml"/><Relationship Id="rId3" Type="http://schemas.openxmlformats.org/officeDocument/2006/relationships/hyperlink" Target="https://0806.jp/item/category/kakuni/" TargetMode="External"/><Relationship Id="rId7" Type="http://schemas.openxmlformats.org/officeDocument/2006/relationships/hyperlink" Target="https://0806.jp/item/category/set/" TargetMode="External"/><Relationship Id="rId12" Type="http://schemas.openxmlformats.org/officeDocument/2006/relationships/printerSettings" Target="../printerSettings/printerSettings2.bin"/><Relationship Id="rId2" Type="http://schemas.openxmlformats.org/officeDocument/2006/relationships/hyperlink" Target="https://0806.jp/" TargetMode="External"/><Relationship Id="rId1" Type="http://schemas.openxmlformats.org/officeDocument/2006/relationships/hyperlink" Target="https://www.terrine-de-chocolat.shop/fs/lecoquillage/item/gd1" TargetMode="External"/><Relationship Id="rId6" Type="http://schemas.openxmlformats.org/officeDocument/2006/relationships/hyperlink" Target="https://0806.jp/item/category/set/" TargetMode="External"/><Relationship Id="rId11" Type="http://schemas.openxmlformats.org/officeDocument/2006/relationships/hyperlink" Target="https://0806.jp/item/category/set/" TargetMode="External"/><Relationship Id="rId5" Type="http://schemas.openxmlformats.org/officeDocument/2006/relationships/hyperlink" Target="https://0806.jp/item/category/set/" TargetMode="External"/><Relationship Id="rId10" Type="http://schemas.openxmlformats.org/officeDocument/2006/relationships/hyperlink" Target="https://0806.jp/item/category/muikashikomi/" TargetMode="External"/><Relationship Id="rId4" Type="http://schemas.openxmlformats.org/officeDocument/2006/relationships/hyperlink" Target="https://0806.jp/item/category/kakuni/" TargetMode="External"/><Relationship Id="rId9" Type="http://schemas.openxmlformats.org/officeDocument/2006/relationships/hyperlink" Target="https://0806.jp/item/category/kakuni/" TargetMode="External"/><Relationship Id="rId1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1"/>
  <sheetViews>
    <sheetView tabSelected="1" zoomScale="75" zoomScaleNormal="75" zoomScaleSheetLayoutView="100" workbookViewId="0">
      <selection activeCell="M8" sqref="M8"/>
    </sheetView>
  </sheetViews>
  <sheetFormatPr defaultColWidth="0" defaultRowHeight="18.75" zeroHeight="1"/>
  <cols>
    <col min="1" max="1" width="5.25" customWidth="1"/>
    <col min="2" max="2" width="25.625" customWidth="1"/>
    <col min="3" max="3" width="14" bestFit="1" customWidth="1"/>
    <col min="4" max="4" width="27.625" bestFit="1" customWidth="1"/>
    <col min="5" max="5" width="37.5" customWidth="1"/>
    <col min="6" max="6" width="49.75" bestFit="1" customWidth="1"/>
    <col min="7" max="7" width="28" bestFit="1" customWidth="1"/>
    <col min="8" max="8" width="30.75" bestFit="1" customWidth="1"/>
    <col min="9" max="9" width="5.5" bestFit="1" customWidth="1"/>
    <col min="10" max="10" width="13" bestFit="1" customWidth="1"/>
    <col min="11" max="11" width="13.25" bestFit="1" customWidth="1"/>
    <col min="12" max="12" width="11" customWidth="1"/>
    <col min="13" max="13" width="10.5" bestFit="1" customWidth="1"/>
    <col min="14" max="16384" width="8.625" hidden="1"/>
  </cols>
  <sheetData>
    <row r="1" spans="2:13">
      <c r="F1" t="s">
        <v>26</v>
      </c>
      <c r="L1" s="64" t="s">
        <v>99</v>
      </c>
      <c r="M1" s="64"/>
    </row>
    <row r="2" spans="2:13" ht="25.5">
      <c r="F2" s="72" t="s">
        <v>56</v>
      </c>
      <c r="G2" s="72"/>
      <c r="H2" s="72"/>
      <c r="I2" s="72"/>
      <c r="L2" s="64"/>
      <c r="M2" s="64"/>
    </row>
    <row r="3" spans="2:13" ht="19.5" thickBot="1">
      <c r="E3" s="10" t="s">
        <v>46</v>
      </c>
      <c r="F3" t="s">
        <v>84</v>
      </c>
      <c r="G3" s="22" t="s">
        <v>88</v>
      </c>
      <c r="L3" s="64" t="s">
        <v>101</v>
      </c>
      <c r="M3" s="64"/>
    </row>
    <row r="4" spans="2:13" ht="24.75" thickBot="1">
      <c r="B4" s="42" t="s">
        <v>37</v>
      </c>
      <c r="C4" s="43" t="s">
        <v>91</v>
      </c>
      <c r="D4" s="51"/>
      <c r="E4" s="10" t="s">
        <v>92</v>
      </c>
      <c r="F4" s="6"/>
      <c r="L4" s="64"/>
      <c r="M4" s="64"/>
    </row>
    <row r="5" spans="2:13" ht="18.75" customHeight="1">
      <c r="B5" s="25" t="s">
        <v>1</v>
      </c>
      <c r="C5" s="81"/>
      <c r="D5" s="82"/>
      <c r="E5" s="23" t="s">
        <v>48</v>
      </c>
      <c r="F5" s="73" t="s">
        <v>57</v>
      </c>
      <c r="G5" s="74"/>
      <c r="H5" s="74"/>
      <c r="I5" s="74"/>
      <c r="J5" s="75"/>
      <c r="L5" s="64" t="s">
        <v>100</v>
      </c>
      <c r="M5" s="64"/>
    </row>
    <row r="6" spans="2:13">
      <c r="B6" s="25" t="s">
        <v>0</v>
      </c>
      <c r="C6" s="83"/>
      <c r="D6" s="84"/>
      <c r="E6" s="23" t="s">
        <v>47</v>
      </c>
      <c r="F6" s="16" t="s">
        <v>3</v>
      </c>
      <c r="G6" s="47"/>
      <c r="H6" s="78" t="s">
        <v>4</v>
      </c>
      <c r="I6" s="79"/>
      <c r="J6" s="80"/>
      <c r="L6" s="64"/>
      <c r="M6" s="64"/>
    </row>
    <row r="7" spans="2:13">
      <c r="B7" s="20" t="s">
        <v>2</v>
      </c>
      <c r="C7" s="28" t="s">
        <v>55</v>
      </c>
      <c r="D7" s="20"/>
      <c r="E7" s="24">
        <v>8512129</v>
      </c>
      <c r="F7" s="14" t="s">
        <v>58</v>
      </c>
      <c r="G7" s="48"/>
      <c r="H7" s="14" t="s">
        <v>59</v>
      </c>
      <c r="I7" s="76"/>
      <c r="J7" s="77"/>
      <c r="M7" t="s">
        <v>3770</v>
      </c>
    </row>
    <row r="8" spans="2:13">
      <c r="B8" s="37" t="s">
        <v>86</v>
      </c>
      <c r="C8" s="83"/>
      <c r="D8" s="84"/>
      <c r="E8" s="23" t="s">
        <v>49</v>
      </c>
    </row>
    <row r="9" spans="2:13" ht="19.5">
      <c r="B9" s="37" t="s">
        <v>87</v>
      </c>
      <c r="C9" s="85"/>
      <c r="D9" s="86"/>
      <c r="E9" s="23" t="s">
        <v>50</v>
      </c>
      <c r="F9" s="15" t="s">
        <v>5</v>
      </c>
      <c r="G9" s="31"/>
      <c r="H9" s="10" t="s">
        <v>46</v>
      </c>
    </row>
    <row r="10" spans="2:13">
      <c r="B10" s="37" t="s">
        <v>85</v>
      </c>
      <c r="C10" s="85"/>
      <c r="D10" s="86"/>
      <c r="E10" s="23" t="s">
        <v>89</v>
      </c>
      <c r="F10" s="26" t="s">
        <v>62</v>
      </c>
      <c r="G10" s="25"/>
      <c r="H10" s="36" t="s">
        <v>83</v>
      </c>
    </row>
    <row r="11" spans="2:13">
      <c r="B11" s="25" t="s">
        <v>42</v>
      </c>
      <c r="C11" s="83"/>
      <c r="D11" s="84"/>
      <c r="E11" s="23" t="s">
        <v>51</v>
      </c>
      <c r="F11" s="27" t="s">
        <v>93</v>
      </c>
      <c r="G11" s="41"/>
      <c r="H11" s="40">
        <v>44757</v>
      </c>
    </row>
    <row r="12" spans="2:13">
      <c r="B12" s="25" t="s">
        <v>43</v>
      </c>
      <c r="C12" s="83"/>
      <c r="D12" s="84"/>
      <c r="E12" s="23" t="s">
        <v>52</v>
      </c>
      <c r="F12" s="14" t="s">
        <v>6</v>
      </c>
      <c r="G12" s="25"/>
      <c r="H12" s="50" t="str">
        <f>IF(G12="午前中","1",IF(G12="14～16時","3",IF(G12="16～18時","4",IF(G12="18～20時","5",IF(G12="19～21時","6","")))))</f>
        <v/>
      </c>
    </row>
    <row r="13" spans="2:13" ht="18.75" customHeight="1">
      <c r="B13" s="25" t="s">
        <v>44</v>
      </c>
      <c r="C13" s="83"/>
      <c r="D13" s="84"/>
      <c r="E13" s="23" t="s">
        <v>53</v>
      </c>
      <c r="F13" s="90" t="s">
        <v>7</v>
      </c>
      <c r="G13" s="91"/>
      <c r="H13" s="98" t="s">
        <v>63</v>
      </c>
      <c r="I13" s="99"/>
      <c r="J13" s="99"/>
      <c r="K13" s="32"/>
      <c r="L13" s="32"/>
    </row>
    <row r="14" spans="2:13" ht="18.75" customHeight="1">
      <c r="B14" s="25" t="s">
        <v>45</v>
      </c>
      <c r="C14" s="87"/>
      <c r="D14" s="88"/>
      <c r="E14" s="22" t="s">
        <v>88</v>
      </c>
      <c r="F14" s="92"/>
      <c r="G14" s="93"/>
      <c r="H14" s="98"/>
      <c r="I14" s="99"/>
      <c r="J14" s="99"/>
      <c r="K14" s="32"/>
      <c r="L14" s="32"/>
    </row>
    <row r="15" spans="2:13">
      <c r="B15" s="25" t="s">
        <v>65</v>
      </c>
      <c r="C15" s="88"/>
      <c r="D15" s="88"/>
      <c r="E15" s="23" t="s">
        <v>66</v>
      </c>
      <c r="F15" s="94"/>
      <c r="G15" s="95"/>
      <c r="H15" s="98"/>
      <c r="I15" s="99"/>
      <c r="J15" s="99"/>
    </row>
    <row r="16" spans="2:13" ht="24.2" customHeight="1">
      <c r="B16" s="89" t="s">
        <v>41</v>
      </c>
      <c r="C16" s="89"/>
      <c r="D16" s="89"/>
      <c r="E16" s="23"/>
      <c r="F16" s="96"/>
      <c r="G16" s="97"/>
      <c r="H16" s="100" t="s">
        <v>64</v>
      </c>
      <c r="I16" s="101"/>
      <c r="J16" s="101"/>
      <c r="K16" s="32"/>
      <c r="L16" s="32"/>
    </row>
    <row r="17" spans="1:13">
      <c r="B17" s="25" t="s">
        <v>38</v>
      </c>
      <c r="C17" s="88"/>
      <c r="D17" s="88"/>
      <c r="E17" s="23" t="s">
        <v>54</v>
      </c>
      <c r="F17" s="21"/>
      <c r="G17" s="21"/>
      <c r="H17" s="21"/>
      <c r="I17" s="21"/>
    </row>
    <row r="18" spans="1:13">
      <c r="B18" s="20" t="s">
        <v>39</v>
      </c>
      <c r="C18" s="20" t="s">
        <v>55</v>
      </c>
      <c r="D18" s="20"/>
      <c r="E18" s="24">
        <v>8512129</v>
      </c>
      <c r="F18" s="21"/>
      <c r="G18" s="21"/>
      <c r="H18" s="21"/>
      <c r="I18" s="21"/>
    </row>
    <row r="19" spans="1:13" ht="18.75" customHeight="1">
      <c r="B19" s="37" t="s">
        <v>86</v>
      </c>
      <c r="C19" s="102"/>
      <c r="D19" s="103"/>
      <c r="E19" s="23" t="s">
        <v>49</v>
      </c>
      <c r="F19" s="73" t="s">
        <v>32</v>
      </c>
      <c r="G19" s="74"/>
      <c r="H19" s="74"/>
      <c r="I19" s="74"/>
      <c r="J19" s="75"/>
    </row>
    <row r="20" spans="1:13">
      <c r="B20" s="37" t="s">
        <v>87</v>
      </c>
      <c r="C20" s="85"/>
      <c r="D20" s="86"/>
      <c r="E20" s="23" t="s">
        <v>50</v>
      </c>
      <c r="F20" s="14" t="s">
        <v>82</v>
      </c>
      <c r="G20" s="1"/>
      <c r="H20" s="14" t="s">
        <v>31</v>
      </c>
      <c r="I20" s="76"/>
      <c r="J20" s="77"/>
    </row>
    <row r="21" spans="1:13">
      <c r="B21" s="37" t="s">
        <v>85</v>
      </c>
      <c r="C21" s="83"/>
      <c r="D21" s="84"/>
      <c r="E21" s="23" t="s">
        <v>89</v>
      </c>
    </row>
    <row r="22" spans="1:13">
      <c r="B22" s="25" t="s">
        <v>40</v>
      </c>
      <c r="C22" s="104"/>
      <c r="D22" s="104"/>
      <c r="E22" s="23" t="s">
        <v>28</v>
      </c>
    </row>
    <row r="23" spans="1:13">
      <c r="L23" s="35" t="s">
        <v>35</v>
      </c>
    </row>
    <row r="24" spans="1:13" ht="24">
      <c r="A24" s="89" t="s">
        <v>36</v>
      </c>
      <c r="B24" s="89"/>
      <c r="C24" s="106" t="s">
        <v>16</v>
      </c>
      <c r="D24" s="106"/>
      <c r="E24" s="30"/>
      <c r="F24" s="105" t="s">
        <v>17</v>
      </c>
      <c r="G24" s="105"/>
      <c r="H24" s="105"/>
      <c r="I24" s="105"/>
      <c r="J24" s="105"/>
      <c r="K24" s="105"/>
      <c r="L24" s="105"/>
      <c r="M24" s="105"/>
    </row>
    <row r="25" spans="1:13">
      <c r="A25" s="8" t="s">
        <v>8</v>
      </c>
      <c r="B25" s="8" t="s">
        <v>9</v>
      </c>
      <c r="C25" s="8" t="s">
        <v>10</v>
      </c>
      <c r="D25" s="8" t="s">
        <v>86</v>
      </c>
      <c r="E25" s="8" t="s">
        <v>87</v>
      </c>
      <c r="F25" s="8" t="s">
        <v>85</v>
      </c>
      <c r="G25" s="8" t="s">
        <v>11</v>
      </c>
      <c r="H25" s="8" t="s">
        <v>12</v>
      </c>
      <c r="I25" s="8" t="s">
        <v>13</v>
      </c>
      <c r="J25" s="9" t="s">
        <v>14</v>
      </c>
      <c r="K25" s="8" t="s">
        <v>15</v>
      </c>
      <c r="L25" s="8" t="s">
        <v>29</v>
      </c>
      <c r="M25" s="8" t="s">
        <v>30</v>
      </c>
    </row>
    <row r="26" spans="1:13">
      <c r="A26" s="10" t="s">
        <v>23</v>
      </c>
      <c r="B26" s="10" t="s">
        <v>27</v>
      </c>
      <c r="C26" s="38">
        <v>8512129</v>
      </c>
      <c r="D26" s="10" t="s">
        <v>49</v>
      </c>
      <c r="E26" s="10" t="s">
        <v>50</v>
      </c>
      <c r="F26" s="10" t="s">
        <v>90</v>
      </c>
      <c r="G26" s="10" t="s">
        <v>51</v>
      </c>
      <c r="H26" s="10" t="s">
        <v>70</v>
      </c>
      <c r="I26" s="11">
        <v>2</v>
      </c>
      <c r="J26" s="12">
        <f>IF(H26="",0,INDEX(リスト!$C$6:$C$951,MATCH(H26,リスト!$B$6:$B$951,0)))</f>
        <v>4104</v>
      </c>
      <c r="K26" s="13">
        <f t="shared" ref="K26:K57" si="0">IF(I26="",0,I26*J26)</f>
        <v>8208</v>
      </c>
      <c r="L26" s="13"/>
      <c r="M26" s="12"/>
    </row>
    <row r="27" spans="1:13">
      <c r="A27" s="25">
        <v>1</v>
      </c>
      <c r="B27" s="39"/>
      <c r="C27" s="39"/>
      <c r="D27" s="39"/>
      <c r="E27" s="39"/>
      <c r="F27" s="39"/>
      <c r="G27" s="39"/>
      <c r="H27" s="49"/>
      <c r="I27" s="4"/>
      <c r="J27" s="29">
        <f>IF(H27="",0,INDEX(リスト!$C$6:$C$951,MATCH(H27,リスト!$B$6:$B$951,0)))</f>
        <v>0</v>
      </c>
      <c r="K27" s="29">
        <f t="shared" si="0"/>
        <v>0</v>
      </c>
      <c r="L27" s="25"/>
      <c r="M27" s="33" t="s">
        <v>94</v>
      </c>
    </row>
    <row r="28" spans="1:13">
      <c r="A28" s="25">
        <v>2</v>
      </c>
      <c r="B28" s="39"/>
      <c r="C28" s="39"/>
      <c r="D28" s="39"/>
      <c r="E28" s="39"/>
      <c r="F28" s="39"/>
      <c r="G28" s="39"/>
      <c r="H28" s="49"/>
      <c r="I28" s="4"/>
      <c r="J28" s="29">
        <f>IF(H28="",0,INDEX(リスト!$C$6:$C$951,MATCH(H28,リスト!$B$6:$B$951,0)))</f>
        <v>0</v>
      </c>
      <c r="K28" s="29">
        <f t="shared" si="0"/>
        <v>0</v>
      </c>
      <c r="L28" s="41"/>
      <c r="M28" s="33" t="s">
        <v>94</v>
      </c>
    </row>
    <row r="29" spans="1:13">
      <c r="A29" s="25">
        <v>3</v>
      </c>
      <c r="B29" s="39"/>
      <c r="C29" s="39"/>
      <c r="D29" s="39"/>
      <c r="E29" s="39"/>
      <c r="F29" s="39"/>
      <c r="G29" s="39"/>
      <c r="H29" s="49"/>
      <c r="I29" s="4"/>
      <c r="J29" s="29">
        <f>IF(H29="",0,INDEX(リスト!$C$6:$C$951,MATCH(H29,リスト!$B$6:$B$951,0)))</f>
        <v>0</v>
      </c>
      <c r="K29" s="29">
        <f t="shared" si="0"/>
        <v>0</v>
      </c>
      <c r="L29" s="41"/>
      <c r="M29" s="33" t="s">
        <v>94</v>
      </c>
    </row>
    <row r="30" spans="1:13">
      <c r="A30" s="25">
        <v>4</v>
      </c>
      <c r="B30" s="39"/>
      <c r="C30" s="39"/>
      <c r="D30" s="39"/>
      <c r="E30" s="39"/>
      <c r="F30" s="39"/>
      <c r="G30" s="39"/>
      <c r="H30" s="49"/>
      <c r="I30" s="4"/>
      <c r="J30" s="29">
        <f>IF(H30="",0,INDEX(リスト!$C$6:$C$951,MATCH(H30,リスト!$B$6:$B$951,0)))</f>
        <v>0</v>
      </c>
      <c r="K30" s="29">
        <f t="shared" si="0"/>
        <v>0</v>
      </c>
      <c r="L30" s="41"/>
      <c r="M30" s="33" t="s">
        <v>94</v>
      </c>
    </row>
    <row r="31" spans="1:13">
      <c r="A31" s="25">
        <v>5</v>
      </c>
      <c r="B31" s="39"/>
      <c r="C31" s="39"/>
      <c r="D31" s="39"/>
      <c r="E31" s="39"/>
      <c r="F31" s="39"/>
      <c r="G31" s="39"/>
      <c r="H31" s="49"/>
      <c r="I31" s="4"/>
      <c r="J31" s="29">
        <f>IF(H31="",0,INDEX(リスト!$C$6:$C$951,MATCH(H31,リスト!$B$6:$B$951,0)))</f>
        <v>0</v>
      </c>
      <c r="K31" s="29">
        <f t="shared" si="0"/>
        <v>0</v>
      </c>
      <c r="L31" s="41"/>
      <c r="M31" s="33" t="s">
        <v>94</v>
      </c>
    </row>
    <row r="32" spans="1:13">
      <c r="A32" s="25">
        <v>6</v>
      </c>
      <c r="B32" s="39"/>
      <c r="C32" s="39"/>
      <c r="D32" s="39"/>
      <c r="E32" s="39"/>
      <c r="F32" s="39"/>
      <c r="G32" s="39"/>
      <c r="H32" s="49"/>
      <c r="I32" s="4"/>
      <c r="J32" s="29">
        <f>IF(H32="",0,INDEX(リスト!$C$6:$C$951,MATCH(H32,リスト!$B$6:$B$951,0)))</f>
        <v>0</v>
      </c>
      <c r="K32" s="29">
        <f t="shared" si="0"/>
        <v>0</v>
      </c>
      <c r="L32" s="41"/>
      <c r="M32" s="33" t="s">
        <v>94</v>
      </c>
    </row>
    <row r="33" spans="1:13">
      <c r="A33" s="25">
        <v>7</v>
      </c>
      <c r="B33" s="39"/>
      <c r="C33" s="39"/>
      <c r="D33" s="39"/>
      <c r="E33" s="39"/>
      <c r="F33" s="39"/>
      <c r="G33" s="39"/>
      <c r="H33" s="49"/>
      <c r="I33" s="4"/>
      <c r="J33" s="29">
        <f>IF(H33="",0,INDEX(リスト!$C$6:$C$951,MATCH(H33,リスト!$B$6:$B$951,0)))</f>
        <v>0</v>
      </c>
      <c r="K33" s="29">
        <f t="shared" si="0"/>
        <v>0</v>
      </c>
      <c r="L33" s="41"/>
      <c r="M33" s="33" t="s">
        <v>94</v>
      </c>
    </row>
    <row r="34" spans="1:13">
      <c r="A34" s="25">
        <v>8</v>
      </c>
      <c r="B34" s="39"/>
      <c r="C34" s="39"/>
      <c r="D34" s="39"/>
      <c r="E34" s="39"/>
      <c r="F34" s="39"/>
      <c r="G34" s="39"/>
      <c r="H34" s="49"/>
      <c r="I34" s="4"/>
      <c r="J34" s="29">
        <f>IF(H34="",0,INDEX(リスト!$C$6:$C$951,MATCH(H34,リスト!$B$6:$B$951,0)))</f>
        <v>0</v>
      </c>
      <c r="K34" s="29">
        <f t="shared" si="0"/>
        <v>0</v>
      </c>
      <c r="L34" s="41"/>
      <c r="M34" s="33" t="s">
        <v>94</v>
      </c>
    </row>
    <row r="35" spans="1:13">
      <c r="A35" s="25">
        <v>9</v>
      </c>
      <c r="B35" s="39"/>
      <c r="C35" s="39"/>
      <c r="D35" s="39"/>
      <c r="E35" s="39"/>
      <c r="F35" s="39"/>
      <c r="G35" s="39"/>
      <c r="H35" s="49"/>
      <c r="I35" s="4"/>
      <c r="J35" s="29">
        <f>IF(H35="",0,INDEX(リスト!$C$6:$C$951,MATCH(H35,リスト!$B$6:$B$951,0)))</f>
        <v>0</v>
      </c>
      <c r="K35" s="29">
        <f t="shared" si="0"/>
        <v>0</v>
      </c>
      <c r="L35" s="41"/>
      <c r="M35" s="33" t="s">
        <v>94</v>
      </c>
    </row>
    <row r="36" spans="1:13">
      <c r="A36" s="25">
        <v>10</v>
      </c>
      <c r="B36" s="39"/>
      <c r="C36" s="39"/>
      <c r="D36" s="39"/>
      <c r="E36" s="39"/>
      <c r="F36" s="39"/>
      <c r="G36" s="39"/>
      <c r="H36" s="49"/>
      <c r="I36" s="4"/>
      <c r="J36" s="29">
        <f>IF(H36="",0,INDEX(リスト!$C$6:$C$951,MATCH(H36,リスト!$B$6:$B$951,0)))</f>
        <v>0</v>
      </c>
      <c r="K36" s="29">
        <f t="shared" si="0"/>
        <v>0</v>
      </c>
      <c r="L36" s="41"/>
      <c r="M36" s="33" t="s">
        <v>94</v>
      </c>
    </row>
    <row r="37" spans="1:13">
      <c r="A37" s="25">
        <v>11</v>
      </c>
      <c r="B37" s="39"/>
      <c r="C37" s="39"/>
      <c r="D37" s="39"/>
      <c r="E37" s="39"/>
      <c r="F37" s="39"/>
      <c r="G37" s="39"/>
      <c r="H37" s="49"/>
      <c r="I37" s="4"/>
      <c r="J37" s="29">
        <f>IF(H37="",0,INDEX(リスト!$C$6:$C$951,MATCH(H37,リスト!$B$6:$B$951,0)))</f>
        <v>0</v>
      </c>
      <c r="K37" s="29">
        <f t="shared" si="0"/>
        <v>0</v>
      </c>
      <c r="L37" s="41"/>
      <c r="M37" s="33" t="s">
        <v>94</v>
      </c>
    </row>
    <row r="38" spans="1:13">
      <c r="A38" s="25">
        <v>12</v>
      </c>
      <c r="B38" s="39"/>
      <c r="C38" s="39"/>
      <c r="D38" s="39"/>
      <c r="E38" s="39"/>
      <c r="F38" s="39"/>
      <c r="G38" s="39"/>
      <c r="H38" s="49"/>
      <c r="I38" s="4"/>
      <c r="J38" s="29">
        <f>IF(H38="",0,INDEX(リスト!$C$6:$C$951,MATCH(H38,リスト!$B$6:$B$951,0)))</f>
        <v>0</v>
      </c>
      <c r="K38" s="29">
        <f t="shared" si="0"/>
        <v>0</v>
      </c>
      <c r="L38" s="41"/>
      <c r="M38" s="33" t="s">
        <v>94</v>
      </c>
    </row>
    <row r="39" spans="1:13">
      <c r="A39" s="25">
        <v>13</v>
      </c>
      <c r="B39" s="39"/>
      <c r="C39" s="39"/>
      <c r="D39" s="39"/>
      <c r="E39" s="39"/>
      <c r="F39" s="39"/>
      <c r="G39" s="39"/>
      <c r="H39" s="49"/>
      <c r="I39" s="4"/>
      <c r="J39" s="29">
        <f>IF(H39="",0,INDEX(リスト!$C$6:$C$951,MATCH(H39,リスト!$B$6:$B$951,0)))</f>
        <v>0</v>
      </c>
      <c r="K39" s="29">
        <f t="shared" si="0"/>
        <v>0</v>
      </c>
      <c r="L39" s="41"/>
      <c r="M39" s="33" t="s">
        <v>94</v>
      </c>
    </row>
    <row r="40" spans="1:13">
      <c r="A40" s="25">
        <v>14</v>
      </c>
      <c r="B40" s="39"/>
      <c r="C40" s="39"/>
      <c r="D40" s="39"/>
      <c r="E40" s="39"/>
      <c r="F40" s="39"/>
      <c r="G40" s="39"/>
      <c r="H40" s="49"/>
      <c r="I40" s="4"/>
      <c r="J40" s="29">
        <f>IF(H40="",0,INDEX(リスト!$C$6:$C$951,MATCH(H40,リスト!$B$6:$B$951,0)))</f>
        <v>0</v>
      </c>
      <c r="K40" s="29">
        <f t="shared" si="0"/>
        <v>0</v>
      </c>
      <c r="L40" s="41"/>
      <c r="M40" s="33" t="s">
        <v>94</v>
      </c>
    </row>
    <row r="41" spans="1:13">
      <c r="A41" s="25">
        <v>15</v>
      </c>
      <c r="B41" s="39"/>
      <c r="C41" s="39"/>
      <c r="D41" s="39"/>
      <c r="E41" s="39"/>
      <c r="F41" s="39"/>
      <c r="G41" s="39"/>
      <c r="H41" s="49"/>
      <c r="I41" s="4"/>
      <c r="J41" s="29">
        <f>IF(H41="",0,INDEX(リスト!$C$6:$C$951,MATCH(H41,リスト!$B$6:$B$951,0)))</f>
        <v>0</v>
      </c>
      <c r="K41" s="29">
        <f t="shared" si="0"/>
        <v>0</v>
      </c>
      <c r="L41" s="41"/>
      <c r="M41" s="33" t="s">
        <v>94</v>
      </c>
    </row>
    <row r="42" spans="1:13">
      <c r="A42" s="25">
        <v>16</v>
      </c>
      <c r="B42" s="39"/>
      <c r="C42" s="39"/>
      <c r="D42" s="39"/>
      <c r="E42" s="39"/>
      <c r="F42" s="39"/>
      <c r="G42" s="39"/>
      <c r="H42" s="49"/>
      <c r="I42" s="4"/>
      <c r="J42" s="29">
        <f>IF(H42="",0,INDEX(リスト!$C$6:$C$951,MATCH(H42,リスト!$B$6:$B$951,0)))</f>
        <v>0</v>
      </c>
      <c r="K42" s="29">
        <f t="shared" si="0"/>
        <v>0</v>
      </c>
      <c r="L42" s="41"/>
      <c r="M42" s="33" t="s">
        <v>94</v>
      </c>
    </row>
    <row r="43" spans="1:13">
      <c r="A43" s="25">
        <v>17</v>
      </c>
      <c r="B43" s="39"/>
      <c r="C43" s="39"/>
      <c r="D43" s="39"/>
      <c r="E43" s="39"/>
      <c r="F43" s="39"/>
      <c r="G43" s="39"/>
      <c r="H43" s="49"/>
      <c r="I43" s="4"/>
      <c r="J43" s="29">
        <f>IF(H43="",0,INDEX(リスト!$C$6:$C$951,MATCH(H43,リスト!$B$6:$B$951,0)))</f>
        <v>0</v>
      </c>
      <c r="K43" s="29">
        <f t="shared" si="0"/>
        <v>0</v>
      </c>
      <c r="L43" s="41"/>
      <c r="M43" s="33" t="s">
        <v>94</v>
      </c>
    </row>
    <row r="44" spans="1:13">
      <c r="A44" s="25">
        <v>18</v>
      </c>
      <c r="B44" s="39"/>
      <c r="C44" s="39"/>
      <c r="D44" s="39"/>
      <c r="E44" s="39"/>
      <c r="F44" s="39"/>
      <c r="G44" s="39"/>
      <c r="H44" s="49"/>
      <c r="I44" s="4"/>
      <c r="J44" s="29">
        <f>IF(H44="",0,INDEX(リスト!$C$6:$C$951,MATCH(H44,リスト!$B$6:$B$951,0)))</f>
        <v>0</v>
      </c>
      <c r="K44" s="29">
        <f t="shared" si="0"/>
        <v>0</v>
      </c>
      <c r="L44" s="41"/>
      <c r="M44" s="33" t="s">
        <v>94</v>
      </c>
    </row>
    <row r="45" spans="1:13">
      <c r="A45" s="25">
        <v>19</v>
      </c>
      <c r="B45" s="39"/>
      <c r="C45" s="39"/>
      <c r="D45" s="39"/>
      <c r="E45" s="39"/>
      <c r="F45" s="39"/>
      <c r="G45" s="39"/>
      <c r="H45" s="49"/>
      <c r="I45" s="4"/>
      <c r="J45" s="29">
        <f>IF(H45="",0,INDEX(リスト!$C$6:$C$951,MATCH(H45,リスト!$B$6:$B$951,0)))</f>
        <v>0</v>
      </c>
      <c r="K45" s="29">
        <f t="shared" si="0"/>
        <v>0</v>
      </c>
      <c r="L45" s="41"/>
      <c r="M45" s="33" t="s">
        <v>94</v>
      </c>
    </row>
    <row r="46" spans="1:13">
      <c r="A46" s="25">
        <v>20</v>
      </c>
      <c r="B46" s="39"/>
      <c r="C46" s="39"/>
      <c r="D46" s="39"/>
      <c r="E46" s="39"/>
      <c r="F46" s="39"/>
      <c r="G46" s="39"/>
      <c r="H46" s="49"/>
      <c r="I46" s="4"/>
      <c r="J46" s="29">
        <f>IF(H46="",0,INDEX(リスト!$C$6:$C$951,MATCH(H46,リスト!$B$6:$B$951,0)))</f>
        <v>0</v>
      </c>
      <c r="K46" s="29">
        <f t="shared" si="0"/>
        <v>0</v>
      </c>
      <c r="L46" s="41"/>
      <c r="M46" s="33" t="s">
        <v>94</v>
      </c>
    </row>
    <row r="47" spans="1:13">
      <c r="A47" s="25">
        <v>21</v>
      </c>
      <c r="B47" s="39"/>
      <c r="C47" s="39"/>
      <c r="D47" s="39"/>
      <c r="E47" s="39"/>
      <c r="F47" s="39"/>
      <c r="G47" s="39"/>
      <c r="H47" s="49"/>
      <c r="I47" s="4"/>
      <c r="J47" s="29">
        <f>IF(H47="",0,INDEX(リスト!$C$6:$C$951,MATCH(H47,リスト!$B$6:$B$951,0)))</f>
        <v>0</v>
      </c>
      <c r="K47" s="29">
        <f t="shared" si="0"/>
        <v>0</v>
      </c>
      <c r="L47" s="41"/>
      <c r="M47" s="33" t="s">
        <v>94</v>
      </c>
    </row>
    <row r="48" spans="1:13">
      <c r="A48" s="25">
        <v>22</v>
      </c>
      <c r="B48" s="39"/>
      <c r="C48" s="39"/>
      <c r="D48" s="39"/>
      <c r="E48" s="39"/>
      <c r="F48" s="39"/>
      <c r="G48" s="39"/>
      <c r="H48" s="49"/>
      <c r="I48" s="4"/>
      <c r="J48" s="29">
        <f>IF(H48="",0,INDEX(リスト!$C$6:$C$951,MATCH(H48,リスト!$B$6:$B$951,0)))</f>
        <v>0</v>
      </c>
      <c r="K48" s="29">
        <f t="shared" si="0"/>
        <v>0</v>
      </c>
      <c r="L48" s="41"/>
      <c r="M48" s="33" t="s">
        <v>94</v>
      </c>
    </row>
    <row r="49" spans="1:13">
      <c r="A49" s="25">
        <v>23</v>
      </c>
      <c r="B49" s="39"/>
      <c r="C49" s="39"/>
      <c r="D49" s="39"/>
      <c r="E49" s="39"/>
      <c r="F49" s="39"/>
      <c r="G49" s="39"/>
      <c r="H49" s="49"/>
      <c r="I49" s="4"/>
      <c r="J49" s="29">
        <f>IF(H49="",0,INDEX(リスト!$C$6:$C$951,MATCH(H49,リスト!$B$6:$B$951,0)))</f>
        <v>0</v>
      </c>
      <c r="K49" s="29">
        <f t="shared" si="0"/>
        <v>0</v>
      </c>
      <c r="L49" s="41"/>
      <c r="M49" s="33" t="s">
        <v>94</v>
      </c>
    </row>
    <row r="50" spans="1:13">
      <c r="A50" s="25">
        <v>24</v>
      </c>
      <c r="B50" s="39"/>
      <c r="C50" s="39"/>
      <c r="D50" s="39"/>
      <c r="E50" s="39"/>
      <c r="F50" s="39"/>
      <c r="G50" s="39"/>
      <c r="H50" s="49"/>
      <c r="I50" s="4"/>
      <c r="J50" s="29">
        <f>IF(H50="",0,INDEX(リスト!$C$6:$C$951,MATCH(H50,リスト!$B$6:$B$951,0)))</f>
        <v>0</v>
      </c>
      <c r="K50" s="29">
        <f t="shared" si="0"/>
        <v>0</v>
      </c>
      <c r="L50" s="41"/>
      <c r="M50" s="33" t="s">
        <v>94</v>
      </c>
    </row>
    <row r="51" spans="1:13">
      <c r="A51" s="25">
        <v>25</v>
      </c>
      <c r="B51" s="39"/>
      <c r="C51" s="39"/>
      <c r="D51" s="39"/>
      <c r="E51" s="39"/>
      <c r="F51" s="39"/>
      <c r="G51" s="39"/>
      <c r="H51" s="49"/>
      <c r="I51" s="4"/>
      <c r="J51" s="29">
        <f>IF(H51="",0,INDEX(リスト!$C$6:$C$951,MATCH(H51,リスト!$B$6:$B$951,0)))</f>
        <v>0</v>
      </c>
      <c r="K51" s="29">
        <f t="shared" si="0"/>
        <v>0</v>
      </c>
      <c r="L51" s="41"/>
      <c r="M51" s="33" t="s">
        <v>94</v>
      </c>
    </row>
    <row r="52" spans="1:13">
      <c r="A52" s="25">
        <v>26</v>
      </c>
      <c r="B52" s="39"/>
      <c r="C52" s="39"/>
      <c r="D52" s="39"/>
      <c r="E52" s="39"/>
      <c r="F52" s="39"/>
      <c r="G52" s="39"/>
      <c r="H52" s="49"/>
      <c r="I52" s="4"/>
      <c r="J52" s="29">
        <f>IF(H52="",0,INDEX(リスト!$C$6:$C$951,MATCH(H52,リスト!$B$6:$B$951,0)))</f>
        <v>0</v>
      </c>
      <c r="K52" s="29">
        <f t="shared" si="0"/>
        <v>0</v>
      </c>
      <c r="L52" s="41"/>
      <c r="M52" s="33" t="s">
        <v>94</v>
      </c>
    </row>
    <row r="53" spans="1:13">
      <c r="A53" s="25">
        <v>27</v>
      </c>
      <c r="B53" s="39"/>
      <c r="C53" s="39"/>
      <c r="D53" s="39"/>
      <c r="E53" s="39"/>
      <c r="F53" s="39"/>
      <c r="G53" s="39"/>
      <c r="H53" s="49"/>
      <c r="I53" s="4"/>
      <c r="J53" s="29">
        <f>IF(H53="",0,INDEX(リスト!$C$6:$C$951,MATCH(H53,リスト!$B$6:$B$951,0)))</f>
        <v>0</v>
      </c>
      <c r="K53" s="29">
        <f t="shared" si="0"/>
        <v>0</v>
      </c>
      <c r="L53" s="41"/>
      <c r="M53" s="33" t="s">
        <v>94</v>
      </c>
    </row>
    <row r="54" spans="1:13">
      <c r="A54" s="25">
        <v>28</v>
      </c>
      <c r="B54" s="39"/>
      <c r="C54" s="39"/>
      <c r="D54" s="39"/>
      <c r="E54" s="39"/>
      <c r="F54" s="39"/>
      <c r="G54" s="39"/>
      <c r="H54" s="49"/>
      <c r="I54" s="4"/>
      <c r="J54" s="29">
        <f>IF(H54="",0,INDEX(リスト!$C$6:$C$951,MATCH(H54,リスト!$B$6:$B$951,0)))</f>
        <v>0</v>
      </c>
      <c r="K54" s="29">
        <f t="shared" si="0"/>
        <v>0</v>
      </c>
      <c r="L54" s="41"/>
      <c r="M54" s="33" t="s">
        <v>94</v>
      </c>
    </row>
    <row r="55" spans="1:13">
      <c r="A55" s="25">
        <v>29</v>
      </c>
      <c r="B55" s="39"/>
      <c r="C55" s="39"/>
      <c r="D55" s="39"/>
      <c r="E55" s="39"/>
      <c r="F55" s="39"/>
      <c r="G55" s="39"/>
      <c r="H55" s="49"/>
      <c r="I55" s="4"/>
      <c r="J55" s="29">
        <f>IF(H55="",0,INDEX(リスト!$C$6:$C$951,MATCH(H55,リスト!$B$6:$B$951,0)))</f>
        <v>0</v>
      </c>
      <c r="K55" s="29">
        <f t="shared" si="0"/>
        <v>0</v>
      </c>
      <c r="L55" s="41"/>
      <c r="M55" s="33" t="s">
        <v>94</v>
      </c>
    </row>
    <row r="56" spans="1:13">
      <c r="A56" s="25">
        <v>30</v>
      </c>
      <c r="B56" s="39"/>
      <c r="C56" s="39"/>
      <c r="D56" s="39"/>
      <c r="E56" s="39"/>
      <c r="F56" s="39"/>
      <c r="G56" s="39"/>
      <c r="H56" s="49"/>
      <c r="I56" s="4"/>
      <c r="J56" s="29">
        <f>IF(H56="",0,INDEX(リスト!$C$6:$C$951,MATCH(H56,リスト!$B$6:$B$951,0)))</f>
        <v>0</v>
      </c>
      <c r="K56" s="29">
        <f t="shared" si="0"/>
        <v>0</v>
      </c>
      <c r="L56" s="41"/>
      <c r="M56" s="33" t="s">
        <v>94</v>
      </c>
    </row>
    <row r="57" spans="1:13">
      <c r="A57" s="25">
        <v>31</v>
      </c>
      <c r="B57" s="39"/>
      <c r="C57" s="39"/>
      <c r="D57" s="39"/>
      <c r="E57" s="39"/>
      <c r="F57" s="39"/>
      <c r="G57" s="39"/>
      <c r="H57" s="49"/>
      <c r="I57" s="4"/>
      <c r="J57" s="29">
        <f>IF(H57="",0,INDEX(リスト!$C$6:$C$951,MATCH(H57,リスト!$B$6:$B$951,0)))</f>
        <v>0</v>
      </c>
      <c r="K57" s="29">
        <f t="shared" si="0"/>
        <v>0</v>
      </c>
      <c r="L57" s="41"/>
      <c r="M57" s="33" t="s">
        <v>94</v>
      </c>
    </row>
    <row r="58" spans="1:13">
      <c r="A58" s="25">
        <v>32</v>
      </c>
      <c r="B58" s="39"/>
      <c r="C58" s="39"/>
      <c r="D58" s="39"/>
      <c r="E58" s="39"/>
      <c r="F58" s="39"/>
      <c r="G58" s="39"/>
      <c r="H58" s="49"/>
      <c r="I58" s="4"/>
      <c r="J58" s="29">
        <f>IF(H58="",0,INDEX(リスト!$C$6:$C$951,MATCH(H58,リスト!$B$6:$B$951,0)))</f>
        <v>0</v>
      </c>
      <c r="K58" s="29">
        <f t="shared" ref="K58:K89" si="1">IF(I58="",0,I58*J58)</f>
        <v>0</v>
      </c>
      <c r="L58" s="41"/>
      <c r="M58" s="33" t="s">
        <v>94</v>
      </c>
    </row>
    <row r="59" spans="1:13">
      <c r="A59" s="25">
        <v>33</v>
      </c>
      <c r="B59" s="39"/>
      <c r="C59" s="39"/>
      <c r="D59" s="39"/>
      <c r="E59" s="39"/>
      <c r="F59" s="39"/>
      <c r="G59" s="39"/>
      <c r="H59" s="49"/>
      <c r="I59" s="4"/>
      <c r="J59" s="29">
        <f>IF(H59="",0,INDEX(リスト!$C$6:$C$951,MATCH(H59,リスト!$B$6:$B$951,0)))</f>
        <v>0</v>
      </c>
      <c r="K59" s="29">
        <f t="shared" si="1"/>
        <v>0</v>
      </c>
      <c r="L59" s="41"/>
      <c r="M59" s="33" t="s">
        <v>94</v>
      </c>
    </row>
    <row r="60" spans="1:13">
      <c r="A60" s="25">
        <v>34</v>
      </c>
      <c r="B60" s="39"/>
      <c r="C60" s="39"/>
      <c r="D60" s="39"/>
      <c r="E60" s="39"/>
      <c r="F60" s="39"/>
      <c r="G60" s="39"/>
      <c r="H60" s="49"/>
      <c r="I60" s="4"/>
      <c r="J60" s="29">
        <f>IF(H60="",0,INDEX(リスト!$C$6:$C$951,MATCH(H60,リスト!$B$6:$B$951,0)))</f>
        <v>0</v>
      </c>
      <c r="K60" s="29">
        <f t="shared" si="1"/>
        <v>0</v>
      </c>
      <c r="L60" s="41"/>
      <c r="M60" s="33" t="s">
        <v>94</v>
      </c>
    </row>
    <row r="61" spans="1:13">
      <c r="A61" s="25">
        <v>35</v>
      </c>
      <c r="B61" s="39"/>
      <c r="C61" s="39"/>
      <c r="D61" s="39"/>
      <c r="E61" s="39"/>
      <c r="F61" s="39"/>
      <c r="G61" s="39"/>
      <c r="H61" s="49"/>
      <c r="I61" s="4"/>
      <c r="J61" s="29">
        <f>IF(H61="",0,INDEX(リスト!$C$6:$C$951,MATCH(H61,リスト!$B$6:$B$951,0)))</f>
        <v>0</v>
      </c>
      <c r="K61" s="29">
        <f t="shared" si="1"/>
        <v>0</v>
      </c>
      <c r="L61" s="41"/>
      <c r="M61" s="33" t="s">
        <v>94</v>
      </c>
    </row>
    <row r="62" spans="1:13">
      <c r="A62" s="25">
        <v>36</v>
      </c>
      <c r="B62" s="39"/>
      <c r="C62" s="39"/>
      <c r="D62" s="39"/>
      <c r="E62" s="39"/>
      <c r="F62" s="39"/>
      <c r="G62" s="39"/>
      <c r="H62" s="49"/>
      <c r="I62" s="4"/>
      <c r="J62" s="29">
        <f>IF(H62="",0,INDEX(リスト!$C$6:$C$951,MATCH(H62,リスト!$B$6:$B$951,0)))</f>
        <v>0</v>
      </c>
      <c r="K62" s="29">
        <f t="shared" si="1"/>
        <v>0</v>
      </c>
      <c r="L62" s="41"/>
      <c r="M62" s="33" t="s">
        <v>94</v>
      </c>
    </row>
    <row r="63" spans="1:13">
      <c r="A63" s="25">
        <v>37</v>
      </c>
      <c r="B63" s="39"/>
      <c r="C63" s="39"/>
      <c r="D63" s="39"/>
      <c r="E63" s="39"/>
      <c r="F63" s="39"/>
      <c r="G63" s="39"/>
      <c r="H63" s="49"/>
      <c r="I63" s="4"/>
      <c r="J63" s="29">
        <f>IF(H63="",0,INDEX(リスト!$C$6:$C$951,MATCH(H63,リスト!$B$6:$B$951,0)))</f>
        <v>0</v>
      </c>
      <c r="K63" s="29">
        <f t="shared" si="1"/>
        <v>0</v>
      </c>
      <c r="L63" s="41"/>
      <c r="M63" s="33" t="s">
        <v>94</v>
      </c>
    </row>
    <row r="64" spans="1:13">
      <c r="A64" s="25">
        <v>38</v>
      </c>
      <c r="B64" s="39"/>
      <c r="C64" s="39"/>
      <c r="D64" s="39"/>
      <c r="E64" s="39"/>
      <c r="F64" s="39"/>
      <c r="G64" s="39"/>
      <c r="H64" s="49"/>
      <c r="I64" s="4"/>
      <c r="J64" s="29">
        <f>IF(H64="",0,INDEX(リスト!$C$6:$C$951,MATCH(H64,リスト!$B$6:$B$951,0)))</f>
        <v>0</v>
      </c>
      <c r="K64" s="29">
        <f t="shared" si="1"/>
        <v>0</v>
      </c>
      <c r="L64" s="41"/>
      <c r="M64" s="33" t="s">
        <v>94</v>
      </c>
    </row>
    <row r="65" spans="1:13">
      <c r="A65" s="25">
        <v>39</v>
      </c>
      <c r="B65" s="39"/>
      <c r="C65" s="39"/>
      <c r="D65" s="39"/>
      <c r="E65" s="39"/>
      <c r="F65" s="39"/>
      <c r="G65" s="39"/>
      <c r="H65" s="49"/>
      <c r="I65" s="4"/>
      <c r="J65" s="29">
        <f>IF(H65="",0,INDEX(リスト!$C$6:$C$951,MATCH(H65,リスト!$B$6:$B$951,0)))</f>
        <v>0</v>
      </c>
      <c r="K65" s="29">
        <f t="shared" si="1"/>
        <v>0</v>
      </c>
      <c r="L65" s="41"/>
      <c r="M65" s="33" t="s">
        <v>94</v>
      </c>
    </row>
    <row r="66" spans="1:13">
      <c r="A66" s="25">
        <v>40</v>
      </c>
      <c r="B66" s="39"/>
      <c r="C66" s="39"/>
      <c r="D66" s="39"/>
      <c r="E66" s="39"/>
      <c r="F66" s="39"/>
      <c r="G66" s="39"/>
      <c r="H66" s="49"/>
      <c r="I66" s="4"/>
      <c r="J66" s="29">
        <f>IF(H66="",0,INDEX(リスト!$C$6:$C$951,MATCH(H66,リスト!$B$6:$B$951,0)))</f>
        <v>0</v>
      </c>
      <c r="K66" s="29">
        <f t="shared" si="1"/>
        <v>0</v>
      </c>
      <c r="L66" s="41"/>
      <c r="M66" s="33" t="s">
        <v>94</v>
      </c>
    </row>
    <row r="67" spans="1:13">
      <c r="A67" s="25">
        <v>41</v>
      </c>
      <c r="B67" s="39"/>
      <c r="C67" s="39"/>
      <c r="D67" s="39"/>
      <c r="E67" s="39"/>
      <c r="F67" s="39"/>
      <c r="G67" s="39"/>
      <c r="H67" s="49"/>
      <c r="I67" s="4"/>
      <c r="J67" s="29">
        <f>IF(H67="",0,INDEX(リスト!$C$6:$C$951,MATCH(H67,リスト!$B$6:$B$951,0)))</f>
        <v>0</v>
      </c>
      <c r="K67" s="29">
        <f t="shared" si="1"/>
        <v>0</v>
      </c>
      <c r="L67" s="41"/>
      <c r="M67" s="33" t="s">
        <v>94</v>
      </c>
    </row>
    <row r="68" spans="1:13">
      <c r="A68" s="25">
        <v>42</v>
      </c>
      <c r="B68" s="39"/>
      <c r="C68" s="39"/>
      <c r="D68" s="39"/>
      <c r="E68" s="39"/>
      <c r="F68" s="39"/>
      <c r="G68" s="39"/>
      <c r="H68" s="49"/>
      <c r="I68" s="4"/>
      <c r="J68" s="29">
        <f>IF(H68="",0,INDEX(リスト!$C$6:$C$951,MATCH(H68,リスト!$B$6:$B$951,0)))</f>
        <v>0</v>
      </c>
      <c r="K68" s="29">
        <f t="shared" si="1"/>
        <v>0</v>
      </c>
      <c r="L68" s="41"/>
      <c r="M68" s="33" t="s">
        <v>94</v>
      </c>
    </row>
    <row r="69" spans="1:13">
      <c r="A69" s="25">
        <v>43</v>
      </c>
      <c r="B69" s="39"/>
      <c r="C69" s="39"/>
      <c r="D69" s="39"/>
      <c r="E69" s="39"/>
      <c r="F69" s="39"/>
      <c r="G69" s="39"/>
      <c r="H69" s="49"/>
      <c r="I69" s="4"/>
      <c r="J69" s="29">
        <f>IF(H69="",0,INDEX(リスト!$C$6:$C$951,MATCH(H69,リスト!$B$6:$B$951,0)))</f>
        <v>0</v>
      </c>
      <c r="K69" s="29">
        <f t="shared" si="1"/>
        <v>0</v>
      </c>
      <c r="L69" s="41"/>
      <c r="M69" s="33" t="s">
        <v>94</v>
      </c>
    </row>
    <row r="70" spans="1:13">
      <c r="A70" s="25">
        <v>44</v>
      </c>
      <c r="B70" s="39"/>
      <c r="C70" s="39"/>
      <c r="D70" s="39"/>
      <c r="E70" s="39"/>
      <c r="F70" s="39"/>
      <c r="G70" s="39"/>
      <c r="H70" s="49"/>
      <c r="I70" s="4"/>
      <c r="J70" s="29">
        <f>IF(H70="",0,INDEX(リスト!$C$6:$C$951,MATCH(H70,リスト!$B$6:$B$951,0)))</f>
        <v>0</v>
      </c>
      <c r="K70" s="29">
        <f t="shared" si="1"/>
        <v>0</v>
      </c>
      <c r="L70" s="41"/>
      <c r="M70" s="33" t="s">
        <v>94</v>
      </c>
    </row>
    <row r="71" spans="1:13">
      <c r="A71" s="25">
        <v>45</v>
      </c>
      <c r="B71" s="39"/>
      <c r="C71" s="39"/>
      <c r="D71" s="39"/>
      <c r="E71" s="39"/>
      <c r="F71" s="39"/>
      <c r="G71" s="39"/>
      <c r="H71" s="49"/>
      <c r="I71" s="4"/>
      <c r="J71" s="29">
        <f>IF(H71="",0,INDEX(リスト!$C$6:$C$951,MATCH(H71,リスト!$B$6:$B$951,0)))</f>
        <v>0</v>
      </c>
      <c r="K71" s="29">
        <f t="shared" si="1"/>
        <v>0</v>
      </c>
      <c r="L71" s="41"/>
      <c r="M71" s="33" t="s">
        <v>94</v>
      </c>
    </row>
    <row r="72" spans="1:13">
      <c r="A72" s="25">
        <v>46</v>
      </c>
      <c r="B72" s="39"/>
      <c r="C72" s="39"/>
      <c r="D72" s="39"/>
      <c r="E72" s="39"/>
      <c r="F72" s="39"/>
      <c r="G72" s="39"/>
      <c r="H72" s="49"/>
      <c r="I72" s="4"/>
      <c r="J72" s="29">
        <f>IF(H72="",0,INDEX(リスト!$C$6:$C$951,MATCH(H72,リスト!$B$6:$B$951,0)))</f>
        <v>0</v>
      </c>
      <c r="K72" s="29">
        <f t="shared" si="1"/>
        <v>0</v>
      </c>
      <c r="L72" s="41"/>
      <c r="M72" s="33" t="s">
        <v>94</v>
      </c>
    </row>
    <row r="73" spans="1:13">
      <c r="A73" s="25">
        <v>47</v>
      </c>
      <c r="B73" s="39"/>
      <c r="C73" s="39"/>
      <c r="D73" s="39"/>
      <c r="E73" s="39"/>
      <c r="F73" s="39"/>
      <c r="G73" s="39"/>
      <c r="H73" s="49"/>
      <c r="I73" s="4"/>
      <c r="J73" s="29">
        <f>IF(H73="",0,INDEX(リスト!$C$6:$C$951,MATCH(H73,リスト!$B$6:$B$951,0)))</f>
        <v>0</v>
      </c>
      <c r="K73" s="29">
        <f t="shared" si="1"/>
        <v>0</v>
      </c>
      <c r="L73" s="41"/>
      <c r="M73" s="33" t="s">
        <v>94</v>
      </c>
    </row>
    <row r="74" spans="1:13">
      <c r="A74" s="25">
        <v>48</v>
      </c>
      <c r="B74" s="39"/>
      <c r="C74" s="39"/>
      <c r="D74" s="39"/>
      <c r="E74" s="39"/>
      <c r="F74" s="39"/>
      <c r="G74" s="39"/>
      <c r="H74" s="49"/>
      <c r="I74" s="4"/>
      <c r="J74" s="29">
        <f>IF(H74="",0,INDEX(リスト!$C$6:$C$951,MATCH(H74,リスト!$B$6:$B$951,0)))</f>
        <v>0</v>
      </c>
      <c r="K74" s="29">
        <f t="shared" si="1"/>
        <v>0</v>
      </c>
      <c r="L74" s="41"/>
      <c r="M74" s="33" t="s">
        <v>94</v>
      </c>
    </row>
    <row r="75" spans="1:13">
      <c r="A75" s="25">
        <v>49</v>
      </c>
      <c r="B75" s="39"/>
      <c r="C75" s="39"/>
      <c r="D75" s="39"/>
      <c r="E75" s="39"/>
      <c r="F75" s="39"/>
      <c r="G75" s="39"/>
      <c r="H75" s="49"/>
      <c r="I75" s="4"/>
      <c r="J75" s="29">
        <f>IF(H75="",0,INDEX(リスト!$C$6:$C$951,MATCH(H75,リスト!$B$6:$B$951,0)))</f>
        <v>0</v>
      </c>
      <c r="K75" s="29">
        <f t="shared" si="1"/>
        <v>0</v>
      </c>
      <c r="L75" s="41"/>
      <c r="M75" s="33" t="s">
        <v>94</v>
      </c>
    </row>
    <row r="76" spans="1:13">
      <c r="A76" s="25">
        <v>50</v>
      </c>
      <c r="B76" s="39"/>
      <c r="C76" s="39"/>
      <c r="D76" s="39"/>
      <c r="E76" s="39"/>
      <c r="F76" s="39"/>
      <c r="G76" s="39"/>
      <c r="H76" s="49"/>
      <c r="I76" s="4"/>
      <c r="J76" s="29">
        <f>IF(H76="",0,INDEX(リスト!$C$6:$C$951,MATCH(H76,リスト!$B$6:$B$951,0)))</f>
        <v>0</v>
      </c>
      <c r="K76" s="29">
        <f t="shared" si="1"/>
        <v>0</v>
      </c>
      <c r="L76" s="41"/>
      <c r="M76" s="33" t="s">
        <v>94</v>
      </c>
    </row>
    <row r="77" spans="1:13">
      <c r="A77" s="25">
        <v>51</v>
      </c>
      <c r="B77" s="39"/>
      <c r="C77" s="39"/>
      <c r="D77" s="39"/>
      <c r="E77" s="39"/>
      <c r="F77" s="39"/>
      <c r="G77" s="39"/>
      <c r="H77" s="49"/>
      <c r="I77" s="4"/>
      <c r="J77" s="29">
        <f>IF(H77="",0,INDEX(リスト!$C$6:$C$951,MATCH(H77,リスト!$B$6:$B$951,0)))</f>
        <v>0</v>
      </c>
      <c r="K77" s="29">
        <f t="shared" si="1"/>
        <v>0</v>
      </c>
      <c r="L77" s="41"/>
      <c r="M77" s="33" t="s">
        <v>94</v>
      </c>
    </row>
    <row r="78" spans="1:13">
      <c r="A78" s="25">
        <v>52</v>
      </c>
      <c r="B78" s="39"/>
      <c r="C78" s="39"/>
      <c r="D78" s="39"/>
      <c r="E78" s="39"/>
      <c r="F78" s="39"/>
      <c r="G78" s="39"/>
      <c r="H78" s="49"/>
      <c r="I78" s="4"/>
      <c r="J78" s="29">
        <f>IF(H78="",0,INDEX(リスト!$C$6:$C$951,MATCH(H78,リスト!$B$6:$B$951,0)))</f>
        <v>0</v>
      </c>
      <c r="K78" s="29">
        <f t="shared" si="1"/>
        <v>0</v>
      </c>
      <c r="L78" s="41"/>
      <c r="M78" s="33" t="s">
        <v>94</v>
      </c>
    </row>
    <row r="79" spans="1:13">
      <c r="A79" s="25">
        <v>53</v>
      </c>
      <c r="B79" s="39"/>
      <c r="C79" s="39"/>
      <c r="D79" s="39"/>
      <c r="E79" s="39"/>
      <c r="F79" s="39"/>
      <c r="G79" s="39"/>
      <c r="H79" s="49"/>
      <c r="I79" s="4"/>
      <c r="J79" s="29">
        <f>IF(H79="",0,INDEX(リスト!$C$6:$C$951,MATCH(H79,リスト!$B$6:$B$951,0)))</f>
        <v>0</v>
      </c>
      <c r="K79" s="29">
        <f t="shared" si="1"/>
        <v>0</v>
      </c>
      <c r="L79" s="41"/>
      <c r="M79" s="33" t="s">
        <v>94</v>
      </c>
    </row>
    <row r="80" spans="1:13">
      <c r="A80" s="25">
        <v>54</v>
      </c>
      <c r="B80" s="39"/>
      <c r="C80" s="39"/>
      <c r="D80" s="39"/>
      <c r="E80" s="39"/>
      <c r="F80" s="39"/>
      <c r="G80" s="39"/>
      <c r="H80" s="49"/>
      <c r="I80" s="4"/>
      <c r="J80" s="29">
        <f>IF(H80="",0,INDEX(リスト!$C$6:$C$951,MATCH(H80,リスト!$B$6:$B$951,0)))</f>
        <v>0</v>
      </c>
      <c r="K80" s="29">
        <f t="shared" si="1"/>
        <v>0</v>
      </c>
      <c r="L80" s="41"/>
      <c r="M80" s="33" t="s">
        <v>94</v>
      </c>
    </row>
    <row r="81" spans="1:13">
      <c r="A81" s="25">
        <v>55</v>
      </c>
      <c r="B81" s="39"/>
      <c r="C81" s="39"/>
      <c r="D81" s="39"/>
      <c r="E81" s="39"/>
      <c r="F81" s="39"/>
      <c r="G81" s="39"/>
      <c r="H81" s="49"/>
      <c r="I81" s="4"/>
      <c r="J81" s="29">
        <f>IF(H81="",0,INDEX(リスト!$C$6:$C$951,MATCH(H81,リスト!$B$6:$B$951,0)))</f>
        <v>0</v>
      </c>
      <c r="K81" s="29">
        <f t="shared" si="1"/>
        <v>0</v>
      </c>
      <c r="L81" s="41"/>
      <c r="M81" s="33" t="s">
        <v>94</v>
      </c>
    </row>
    <row r="82" spans="1:13">
      <c r="A82" s="25">
        <v>56</v>
      </c>
      <c r="B82" s="39"/>
      <c r="C82" s="39"/>
      <c r="D82" s="39"/>
      <c r="E82" s="39"/>
      <c r="F82" s="39"/>
      <c r="G82" s="39"/>
      <c r="H82" s="49"/>
      <c r="I82" s="4"/>
      <c r="J82" s="29">
        <f>IF(H82="",0,INDEX(リスト!$C$6:$C$951,MATCH(H82,リスト!$B$6:$B$951,0)))</f>
        <v>0</v>
      </c>
      <c r="K82" s="29">
        <f t="shared" si="1"/>
        <v>0</v>
      </c>
      <c r="L82" s="41"/>
      <c r="M82" s="33" t="s">
        <v>94</v>
      </c>
    </row>
    <row r="83" spans="1:13">
      <c r="A83" s="25">
        <v>57</v>
      </c>
      <c r="B83" s="39"/>
      <c r="C83" s="39"/>
      <c r="D83" s="39"/>
      <c r="E83" s="39"/>
      <c r="F83" s="39"/>
      <c r="G83" s="39"/>
      <c r="H83" s="49"/>
      <c r="I83" s="4"/>
      <c r="J83" s="29">
        <f>IF(H83="",0,INDEX(リスト!$C$6:$C$951,MATCH(H83,リスト!$B$6:$B$951,0)))</f>
        <v>0</v>
      </c>
      <c r="K83" s="29">
        <f t="shared" si="1"/>
        <v>0</v>
      </c>
      <c r="L83" s="41"/>
      <c r="M83" s="33" t="s">
        <v>94</v>
      </c>
    </row>
    <row r="84" spans="1:13">
      <c r="A84" s="25">
        <v>58</v>
      </c>
      <c r="B84" s="39"/>
      <c r="C84" s="39"/>
      <c r="D84" s="39"/>
      <c r="E84" s="39"/>
      <c r="F84" s="39"/>
      <c r="G84" s="39"/>
      <c r="H84" s="49"/>
      <c r="I84" s="4"/>
      <c r="J84" s="29">
        <f>IF(H84="",0,INDEX(リスト!$C$6:$C$951,MATCH(H84,リスト!$B$6:$B$951,0)))</f>
        <v>0</v>
      </c>
      <c r="K84" s="29">
        <f t="shared" si="1"/>
        <v>0</v>
      </c>
      <c r="L84" s="41"/>
      <c r="M84" s="33" t="s">
        <v>94</v>
      </c>
    </row>
    <row r="85" spans="1:13">
      <c r="A85" s="25">
        <v>59</v>
      </c>
      <c r="B85" s="39"/>
      <c r="C85" s="39"/>
      <c r="D85" s="39"/>
      <c r="E85" s="39"/>
      <c r="F85" s="39"/>
      <c r="G85" s="39"/>
      <c r="H85" s="49"/>
      <c r="I85" s="4"/>
      <c r="J85" s="29">
        <f>IF(H85="",0,INDEX(リスト!$C$6:$C$951,MATCH(H85,リスト!$B$6:$B$951,0)))</f>
        <v>0</v>
      </c>
      <c r="K85" s="29">
        <f t="shared" si="1"/>
        <v>0</v>
      </c>
      <c r="L85" s="41"/>
      <c r="M85" s="33" t="s">
        <v>94</v>
      </c>
    </row>
    <row r="86" spans="1:13">
      <c r="A86" s="25">
        <v>60</v>
      </c>
      <c r="B86" s="39"/>
      <c r="C86" s="39"/>
      <c r="D86" s="39"/>
      <c r="E86" s="39"/>
      <c r="F86" s="39"/>
      <c r="G86" s="39"/>
      <c r="H86" s="49"/>
      <c r="I86" s="4"/>
      <c r="J86" s="29">
        <f>IF(H86="",0,INDEX(リスト!$C$6:$C$951,MATCH(H86,リスト!$B$6:$B$951,0)))</f>
        <v>0</v>
      </c>
      <c r="K86" s="29">
        <f t="shared" si="1"/>
        <v>0</v>
      </c>
      <c r="L86" s="41"/>
      <c r="M86" s="33" t="s">
        <v>94</v>
      </c>
    </row>
    <row r="87" spans="1:13">
      <c r="A87" s="25">
        <v>61</v>
      </c>
      <c r="B87" s="39"/>
      <c r="C87" s="39"/>
      <c r="D87" s="39"/>
      <c r="E87" s="39"/>
      <c r="F87" s="39"/>
      <c r="G87" s="39"/>
      <c r="H87" s="49"/>
      <c r="I87" s="4"/>
      <c r="J87" s="29">
        <f>IF(H87="",0,INDEX(リスト!$C$6:$C$951,MATCH(H87,リスト!$B$6:$B$951,0)))</f>
        <v>0</v>
      </c>
      <c r="K87" s="29">
        <f t="shared" si="1"/>
        <v>0</v>
      </c>
      <c r="L87" s="41"/>
      <c r="M87" s="33" t="s">
        <v>94</v>
      </c>
    </row>
    <row r="88" spans="1:13">
      <c r="A88" s="25">
        <v>62</v>
      </c>
      <c r="B88" s="39"/>
      <c r="C88" s="39"/>
      <c r="D88" s="39"/>
      <c r="E88" s="39"/>
      <c r="F88" s="39"/>
      <c r="G88" s="39"/>
      <c r="H88" s="49"/>
      <c r="I88" s="4"/>
      <c r="J88" s="29">
        <f>IF(H88="",0,INDEX(リスト!$C$6:$C$951,MATCH(H88,リスト!$B$6:$B$951,0)))</f>
        <v>0</v>
      </c>
      <c r="K88" s="29">
        <f t="shared" si="1"/>
        <v>0</v>
      </c>
      <c r="L88" s="41"/>
      <c r="M88" s="33" t="s">
        <v>94</v>
      </c>
    </row>
    <row r="89" spans="1:13">
      <c r="A89" s="25">
        <v>63</v>
      </c>
      <c r="B89" s="39"/>
      <c r="C89" s="39"/>
      <c r="D89" s="39"/>
      <c r="E89" s="39"/>
      <c r="F89" s="39"/>
      <c r="G89" s="39"/>
      <c r="H89" s="49"/>
      <c r="I89" s="4"/>
      <c r="J89" s="29">
        <f>IF(H89="",0,INDEX(リスト!$C$6:$C$951,MATCH(H89,リスト!$B$6:$B$951,0)))</f>
        <v>0</v>
      </c>
      <c r="K89" s="29">
        <f t="shared" si="1"/>
        <v>0</v>
      </c>
      <c r="L89" s="41"/>
      <c r="M89" s="33" t="s">
        <v>94</v>
      </c>
    </row>
    <row r="90" spans="1:13">
      <c r="A90" s="25">
        <v>64</v>
      </c>
      <c r="B90" s="39"/>
      <c r="C90" s="39"/>
      <c r="D90" s="39"/>
      <c r="E90" s="39"/>
      <c r="F90" s="39"/>
      <c r="G90" s="39"/>
      <c r="H90" s="49"/>
      <c r="I90" s="4"/>
      <c r="J90" s="29">
        <f>IF(H90="",0,INDEX(リスト!$C$6:$C$951,MATCH(H90,リスト!$B$6:$B$951,0)))</f>
        <v>0</v>
      </c>
      <c r="K90" s="29">
        <f t="shared" ref="K90:K121" si="2">IF(I90="",0,I90*J90)</f>
        <v>0</v>
      </c>
      <c r="L90" s="41"/>
      <c r="M90" s="33" t="s">
        <v>94</v>
      </c>
    </row>
    <row r="91" spans="1:13">
      <c r="A91" s="25">
        <v>65</v>
      </c>
      <c r="B91" s="39"/>
      <c r="C91" s="39"/>
      <c r="D91" s="39"/>
      <c r="E91" s="39"/>
      <c r="F91" s="39"/>
      <c r="G91" s="39"/>
      <c r="H91" s="49"/>
      <c r="I91" s="4"/>
      <c r="J91" s="29">
        <f>IF(H91="",0,INDEX(リスト!$C$6:$C$951,MATCH(H91,リスト!$B$6:$B$951,0)))</f>
        <v>0</v>
      </c>
      <c r="K91" s="29">
        <f t="shared" si="2"/>
        <v>0</v>
      </c>
      <c r="L91" s="41"/>
      <c r="M91" s="33" t="s">
        <v>94</v>
      </c>
    </row>
    <row r="92" spans="1:13">
      <c r="A92" s="25">
        <v>66</v>
      </c>
      <c r="B92" s="39"/>
      <c r="C92" s="39"/>
      <c r="D92" s="39"/>
      <c r="E92" s="39"/>
      <c r="F92" s="39"/>
      <c r="G92" s="39"/>
      <c r="H92" s="49"/>
      <c r="I92" s="4"/>
      <c r="J92" s="29">
        <f>IF(H92="",0,INDEX(リスト!$C$6:$C$951,MATCH(H92,リスト!$B$6:$B$951,0)))</f>
        <v>0</v>
      </c>
      <c r="K92" s="29">
        <f t="shared" si="2"/>
        <v>0</v>
      </c>
      <c r="L92" s="41"/>
      <c r="M92" s="33" t="s">
        <v>94</v>
      </c>
    </row>
    <row r="93" spans="1:13">
      <c r="A93" s="25">
        <v>67</v>
      </c>
      <c r="B93" s="39"/>
      <c r="C93" s="39"/>
      <c r="D93" s="39"/>
      <c r="E93" s="39"/>
      <c r="F93" s="39"/>
      <c r="G93" s="39"/>
      <c r="H93" s="49"/>
      <c r="I93" s="4"/>
      <c r="J93" s="29">
        <f>IF(H93="",0,INDEX(リスト!$C$6:$C$951,MATCH(H93,リスト!$B$6:$B$951,0)))</f>
        <v>0</v>
      </c>
      <c r="K93" s="29">
        <f t="shared" si="2"/>
        <v>0</v>
      </c>
      <c r="L93" s="41"/>
      <c r="M93" s="33" t="s">
        <v>94</v>
      </c>
    </row>
    <row r="94" spans="1:13">
      <c r="A94" s="25">
        <v>68</v>
      </c>
      <c r="B94" s="39"/>
      <c r="C94" s="39"/>
      <c r="D94" s="39"/>
      <c r="E94" s="39"/>
      <c r="F94" s="39"/>
      <c r="G94" s="39"/>
      <c r="H94" s="49"/>
      <c r="I94" s="4"/>
      <c r="J94" s="29">
        <f>IF(H94="",0,INDEX(リスト!$C$6:$C$951,MATCH(H94,リスト!$B$6:$B$951,0)))</f>
        <v>0</v>
      </c>
      <c r="K94" s="29">
        <f t="shared" si="2"/>
        <v>0</v>
      </c>
      <c r="L94" s="41"/>
      <c r="M94" s="33" t="s">
        <v>94</v>
      </c>
    </row>
    <row r="95" spans="1:13">
      <c r="A95" s="25">
        <v>69</v>
      </c>
      <c r="B95" s="39"/>
      <c r="C95" s="39"/>
      <c r="D95" s="39"/>
      <c r="E95" s="39"/>
      <c r="F95" s="39"/>
      <c r="G95" s="39"/>
      <c r="H95" s="49"/>
      <c r="I95" s="4"/>
      <c r="J95" s="29">
        <f>IF(H95="",0,INDEX(リスト!$C$6:$C$951,MATCH(H95,リスト!$B$6:$B$951,0)))</f>
        <v>0</v>
      </c>
      <c r="K95" s="29">
        <f t="shared" si="2"/>
        <v>0</v>
      </c>
      <c r="L95" s="41"/>
      <c r="M95" s="33" t="s">
        <v>94</v>
      </c>
    </row>
    <row r="96" spans="1:13">
      <c r="A96" s="25">
        <v>70</v>
      </c>
      <c r="B96" s="39"/>
      <c r="C96" s="39"/>
      <c r="D96" s="39"/>
      <c r="E96" s="39"/>
      <c r="F96" s="39"/>
      <c r="G96" s="39"/>
      <c r="H96" s="49"/>
      <c r="I96" s="4"/>
      <c r="J96" s="29">
        <f>IF(H96="",0,INDEX(リスト!$C$6:$C$951,MATCH(H96,リスト!$B$6:$B$951,0)))</f>
        <v>0</v>
      </c>
      <c r="K96" s="29">
        <f t="shared" si="2"/>
        <v>0</v>
      </c>
      <c r="L96" s="41"/>
      <c r="M96" s="33" t="s">
        <v>94</v>
      </c>
    </row>
    <row r="97" spans="1:13">
      <c r="A97" s="25">
        <v>71</v>
      </c>
      <c r="B97" s="39"/>
      <c r="C97" s="39"/>
      <c r="D97" s="39"/>
      <c r="E97" s="39"/>
      <c r="F97" s="39"/>
      <c r="G97" s="39"/>
      <c r="H97" s="49"/>
      <c r="I97" s="4"/>
      <c r="J97" s="29">
        <f>IF(H97="",0,INDEX(リスト!$C$6:$C$951,MATCH(H97,リスト!$B$6:$B$951,0)))</f>
        <v>0</v>
      </c>
      <c r="K97" s="29">
        <f t="shared" si="2"/>
        <v>0</v>
      </c>
      <c r="L97" s="41"/>
      <c r="M97" s="33" t="s">
        <v>94</v>
      </c>
    </row>
    <row r="98" spans="1:13">
      <c r="A98" s="25">
        <v>72</v>
      </c>
      <c r="B98" s="39"/>
      <c r="C98" s="39"/>
      <c r="D98" s="39"/>
      <c r="E98" s="39"/>
      <c r="F98" s="39"/>
      <c r="G98" s="39"/>
      <c r="H98" s="49"/>
      <c r="I98" s="4"/>
      <c r="J98" s="29">
        <f>IF(H98="",0,INDEX(リスト!$C$6:$C$951,MATCH(H98,リスト!$B$6:$B$951,0)))</f>
        <v>0</v>
      </c>
      <c r="K98" s="29">
        <f t="shared" si="2"/>
        <v>0</v>
      </c>
      <c r="L98" s="41"/>
      <c r="M98" s="33" t="s">
        <v>94</v>
      </c>
    </row>
    <row r="99" spans="1:13">
      <c r="A99" s="25">
        <v>73</v>
      </c>
      <c r="B99" s="39"/>
      <c r="C99" s="39"/>
      <c r="D99" s="39"/>
      <c r="E99" s="39"/>
      <c r="F99" s="39"/>
      <c r="G99" s="39"/>
      <c r="H99" s="49"/>
      <c r="I99" s="4"/>
      <c r="J99" s="29">
        <f>IF(H99="",0,INDEX(リスト!$C$6:$C$951,MATCH(H99,リスト!$B$6:$B$951,0)))</f>
        <v>0</v>
      </c>
      <c r="K99" s="29">
        <f t="shared" si="2"/>
        <v>0</v>
      </c>
      <c r="L99" s="41"/>
      <c r="M99" s="33" t="s">
        <v>94</v>
      </c>
    </row>
    <row r="100" spans="1:13">
      <c r="A100" s="25">
        <v>74</v>
      </c>
      <c r="B100" s="39"/>
      <c r="C100" s="39"/>
      <c r="D100" s="39"/>
      <c r="E100" s="39"/>
      <c r="F100" s="39"/>
      <c r="G100" s="39"/>
      <c r="H100" s="49"/>
      <c r="I100" s="4"/>
      <c r="J100" s="29">
        <f>IF(H100="",0,INDEX(リスト!$C$6:$C$951,MATCH(H100,リスト!$B$6:$B$951,0)))</f>
        <v>0</v>
      </c>
      <c r="K100" s="29">
        <f t="shared" si="2"/>
        <v>0</v>
      </c>
      <c r="L100" s="41"/>
      <c r="M100" s="33" t="s">
        <v>94</v>
      </c>
    </row>
    <row r="101" spans="1:13">
      <c r="A101" s="25">
        <v>75</v>
      </c>
      <c r="B101" s="39"/>
      <c r="C101" s="39"/>
      <c r="D101" s="39"/>
      <c r="E101" s="39"/>
      <c r="F101" s="39"/>
      <c r="G101" s="39"/>
      <c r="H101" s="49"/>
      <c r="I101" s="4"/>
      <c r="J101" s="29">
        <f>IF(H101="",0,INDEX(リスト!$C$6:$C$951,MATCH(H101,リスト!$B$6:$B$951,0)))</f>
        <v>0</v>
      </c>
      <c r="K101" s="29">
        <f t="shared" si="2"/>
        <v>0</v>
      </c>
      <c r="L101" s="41"/>
      <c r="M101" s="33" t="s">
        <v>94</v>
      </c>
    </row>
    <row r="102" spans="1:13">
      <c r="A102" s="25">
        <v>76</v>
      </c>
      <c r="B102" s="39"/>
      <c r="C102" s="39"/>
      <c r="D102" s="39"/>
      <c r="E102" s="39"/>
      <c r="F102" s="39"/>
      <c r="G102" s="39"/>
      <c r="H102" s="49"/>
      <c r="I102" s="4"/>
      <c r="J102" s="29">
        <f>IF(H102="",0,INDEX(リスト!$C$6:$C$951,MATCH(H102,リスト!$B$6:$B$951,0)))</f>
        <v>0</v>
      </c>
      <c r="K102" s="29">
        <f t="shared" si="2"/>
        <v>0</v>
      </c>
      <c r="L102" s="41"/>
      <c r="M102" s="33" t="s">
        <v>94</v>
      </c>
    </row>
    <row r="103" spans="1:13">
      <c r="A103" s="25">
        <v>77</v>
      </c>
      <c r="B103" s="39"/>
      <c r="C103" s="39"/>
      <c r="D103" s="39"/>
      <c r="E103" s="39"/>
      <c r="F103" s="39"/>
      <c r="G103" s="39"/>
      <c r="H103" s="49"/>
      <c r="I103" s="4"/>
      <c r="J103" s="29">
        <f>IF(H103="",0,INDEX(リスト!$C$6:$C$951,MATCH(H103,リスト!$B$6:$B$951,0)))</f>
        <v>0</v>
      </c>
      <c r="K103" s="29">
        <f t="shared" si="2"/>
        <v>0</v>
      </c>
      <c r="L103" s="41"/>
      <c r="M103" s="33" t="s">
        <v>94</v>
      </c>
    </row>
    <row r="104" spans="1:13">
      <c r="A104" s="25">
        <v>78</v>
      </c>
      <c r="B104" s="39"/>
      <c r="C104" s="39"/>
      <c r="D104" s="39"/>
      <c r="E104" s="39"/>
      <c r="F104" s="39"/>
      <c r="G104" s="39"/>
      <c r="H104" s="49"/>
      <c r="I104" s="4"/>
      <c r="J104" s="29">
        <f>IF(H104="",0,INDEX(リスト!$C$6:$C$951,MATCH(H104,リスト!$B$6:$B$951,0)))</f>
        <v>0</v>
      </c>
      <c r="K104" s="29">
        <f t="shared" si="2"/>
        <v>0</v>
      </c>
      <c r="L104" s="41"/>
      <c r="M104" s="33" t="s">
        <v>94</v>
      </c>
    </row>
    <row r="105" spans="1:13">
      <c r="A105" s="25">
        <v>79</v>
      </c>
      <c r="B105" s="39"/>
      <c r="C105" s="39"/>
      <c r="D105" s="39"/>
      <c r="E105" s="39"/>
      <c r="F105" s="39"/>
      <c r="G105" s="39"/>
      <c r="H105" s="49"/>
      <c r="I105" s="4"/>
      <c r="J105" s="29">
        <f>IF(H105="",0,INDEX(リスト!$C$6:$C$951,MATCH(H105,リスト!$B$6:$B$951,0)))</f>
        <v>0</v>
      </c>
      <c r="K105" s="29">
        <f t="shared" si="2"/>
        <v>0</v>
      </c>
      <c r="L105" s="41"/>
      <c r="M105" s="33" t="s">
        <v>94</v>
      </c>
    </row>
    <row r="106" spans="1:13">
      <c r="A106" s="25">
        <v>80</v>
      </c>
      <c r="B106" s="39"/>
      <c r="C106" s="39"/>
      <c r="D106" s="39"/>
      <c r="E106" s="39"/>
      <c r="F106" s="39"/>
      <c r="G106" s="39"/>
      <c r="H106" s="49"/>
      <c r="I106" s="4"/>
      <c r="J106" s="29">
        <f>IF(H106="",0,INDEX(リスト!$C$6:$C$951,MATCH(H106,リスト!$B$6:$B$951,0)))</f>
        <v>0</v>
      </c>
      <c r="K106" s="29">
        <f t="shared" si="2"/>
        <v>0</v>
      </c>
      <c r="L106" s="41"/>
      <c r="M106" s="33" t="s">
        <v>94</v>
      </c>
    </row>
    <row r="107" spans="1:13">
      <c r="A107" s="25">
        <v>81</v>
      </c>
      <c r="B107" s="39"/>
      <c r="C107" s="39"/>
      <c r="D107" s="39"/>
      <c r="E107" s="39"/>
      <c r="F107" s="39"/>
      <c r="G107" s="39"/>
      <c r="H107" s="49"/>
      <c r="I107" s="4"/>
      <c r="J107" s="29">
        <f>IF(H107="",0,INDEX(リスト!$C$6:$C$951,MATCH(H107,リスト!$B$6:$B$951,0)))</f>
        <v>0</v>
      </c>
      <c r="K107" s="29">
        <f t="shared" si="2"/>
        <v>0</v>
      </c>
      <c r="L107" s="41"/>
      <c r="M107" s="33" t="s">
        <v>94</v>
      </c>
    </row>
    <row r="108" spans="1:13">
      <c r="A108" s="25">
        <v>82</v>
      </c>
      <c r="B108" s="39"/>
      <c r="C108" s="39"/>
      <c r="D108" s="39"/>
      <c r="E108" s="39"/>
      <c r="F108" s="39"/>
      <c r="G108" s="39"/>
      <c r="H108" s="49"/>
      <c r="I108" s="4"/>
      <c r="J108" s="29">
        <f>IF(H108="",0,INDEX(リスト!$C$6:$C$951,MATCH(H108,リスト!$B$6:$B$951,0)))</f>
        <v>0</v>
      </c>
      <c r="K108" s="29">
        <f t="shared" si="2"/>
        <v>0</v>
      </c>
      <c r="L108" s="41"/>
      <c r="M108" s="33" t="s">
        <v>94</v>
      </c>
    </row>
    <row r="109" spans="1:13">
      <c r="A109" s="25">
        <v>83</v>
      </c>
      <c r="B109" s="39"/>
      <c r="C109" s="39"/>
      <c r="D109" s="39"/>
      <c r="E109" s="39"/>
      <c r="F109" s="39"/>
      <c r="G109" s="39"/>
      <c r="H109" s="49"/>
      <c r="I109" s="4"/>
      <c r="J109" s="29">
        <f>IF(H109="",0,INDEX(リスト!$C$6:$C$951,MATCH(H109,リスト!$B$6:$B$951,0)))</f>
        <v>0</v>
      </c>
      <c r="K109" s="29">
        <f t="shared" si="2"/>
        <v>0</v>
      </c>
      <c r="L109" s="41"/>
      <c r="M109" s="33" t="s">
        <v>94</v>
      </c>
    </row>
    <row r="110" spans="1:13">
      <c r="A110" s="25">
        <v>84</v>
      </c>
      <c r="B110" s="39"/>
      <c r="C110" s="39"/>
      <c r="D110" s="39"/>
      <c r="E110" s="39"/>
      <c r="F110" s="39"/>
      <c r="G110" s="39"/>
      <c r="H110" s="49"/>
      <c r="I110" s="4"/>
      <c r="J110" s="29">
        <f>IF(H110="",0,INDEX(リスト!$C$6:$C$951,MATCH(H110,リスト!$B$6:$B$951,0)))</f>
        <v>0</v>
      </c>
      <c r="K110" s="29">
        <f t="shared" si="2"/>
        <v>0</v>
      </c>
      <c r="L110" s="41"/>
      <c r="M110" s="33" t="s">
        <v>94</v>
      </c>
    </row>
    <row r="111" spans="1:13">
      <c r="A111" s="25">
        <v>85</v>
      </c>
      <c r="B111" s="39"/>
      <c r="C111" s="39"/>
      <c r="D111" s="39"/>
      <c r="E111" s="39"/>
      <c r="F111" s="39"/>
      <c r="G111" s="39"/>
      <c r="H111" s="49"/>
      <c r="I111" s="4"/>
      <c r="J111" s="29">
        <f>IF(H111="",0,INDEX(リスト!$C$6:$C$951,MATCH(H111,リスト!$B$6:$B$951,0)))</f>
        <v>0</v>
      </c>
      <c r="K111" s="29">
        <f t="shared" si="2"/>
        <v>0</v>
      </c>
      <c r="L111" s="41"/>
      <c r="M111" s="33" t="s">
        <v>94</v>
      </c>
    </row>
    <row r="112" spans="1:13">
      <c r="A112" s="25">
        <v>86</v>
      </c>
      <c r="B112" s="39"/>
      <c r="C112" s="39"/>
      <c r="D112" s="39"/>
      <c r="E112" s="39"/>
      <c r="F112" s="39"/>
      <c r="G112" s="39"/>
      <c r="H112" s="49"/>
      <c r="I112" s="4"/>
      <c r="J112" s="29">
        <f>IF(H112="",0,INDEX(リスト!$C$6:$C$951,MATCH(H112,リスト!$B$6:$B$951,0)))</f>
        <v>0</v>
      </c>
      <c r="K112" s="29">
        <f t="shared" si="2"/>
        <v>0</v>
      </c>
      <c r="L112" s="41"/>
      <c r="M112" s="33" t="s">
        <v>94</v>
      </c>
    </row>
    <row r="113" spans="1:13">
      <c r="A113" s="25">
        <v>87</v>
      </c>
      <c r="B113" s="39"/>
      <c r="C113" s="39"/>
      <c r="D113" s="39"/>
      <c r="E113" s="39"/>
      <c r="F113" s="39"/>
      <c r="G113" s="39"/>
      <c r="H113" s="49"/>
      <c r="I113" s="4"/>
      <c r="J113" s="29">
        <f>IF(H113="",0,INDEX(リスト!$C$6:$C$951,MATCH(H113,リスト!$B$6:$B$951,0)))</f>
        <v>0</v>
      </c>
      <c r="K113" s="29">
        <f t="shared" si="2"/>
        <v>0</v>
      </c>
      <c r="L113" s="41"/>
      <c r="M113" s="33" t="s">
        <v>94</v>
      </c>
    </row>
    <row r="114" spans="1:13">
      <c r="A114" s="25">
        <v>88</v>
      </c>
      <c r="B114" s="39"/>
      <c r="C114" s="39"/>
      <c r="D114" s="39"/>
      <c r="E114" s="39"/>
      <c r="F114" s="39"/>
      <c r="G114" s="39"/>
      <c r="H114" s="49"/>
      <c r="I114" s="4"/>
      <c r="J114" s="29">
        <f>IF(H114="",0,INDEX(リスト!$C$6:$C$951,MATCH(H114,リスト!$B$6:$B$951,0)))</f>
        <v>0</v>
      </c>
      <c r="K114" s="29">
        <f t="shared" si="2"/>
        <v>0</v>
      </c>
      <c r="L114" s="41"/>
      <c r="M114" s="33" t="s">
        <v>94</v>
      </c>
    </row>
    <row r="115" spans="1:13">
      <c r="A115" s="25">
        <v>89</v>
      </c>
      <c r="B115" s="39"/>
      <c r="C115" s="39"/>
      <c r="D115" s="39"/>
      <c r="E115" s="39"/>
      <c r="F115" s="39"/>
      <c r="G115" s="39"/>
      <c r="H115" s="49"/>
      <c r="I115" s="4"/>
      <c r="J115" s="29">
        <f>IF(H115="",0,INDEX(リスト!$C$6:$C$951,MATCH(H115,リスト!$B$6:$B$951,0)))</f>
        <v>0</v>
      </c>
      <c r="K115" s="29">
        <f t="shared" si="2"/>
        <v>0</v>
      </c>
      <c r="L115" s="41"/>
      <c r="M115" s="33" t="s">
        <v>94</v>
      </c>
    </row>
    <row r="116" spans="1:13">
      <c r="A116" s="25">
        <v>90</v>
      </c>
      <c r="B116" s="39"/>
      <c r="C116" s="39"/>
      <c r="D116" s="39"/>
      <c r="E116" s="39"/>
      <c r="F116" s="39"/>
      <c r="G116" s="39"/>
      <c r="H116" s="49"/>
      <c r="I116" s="4"/>
      <c r="J116" s="29">
        <f>IF(H116="",0,INDEX(リスト!$C$6:$C$951,MATCH(H116,リスト!$B$6:$B$951,0)))</f>
        <v>0</v>
      </c>
      <c r="K116" s="29">
        <f t="shared" si="2"/>
        <v>0</v>
      </c>
      <c r="L116" s="41"/>
      <c r="M116" s="33" t="s">
        <v>94</v>
      </c>
    </row>
    <row r="117" spans="1:13">
      <c r="A117" s="25">
        <v>91</v>
      </c>
      <c r="B117" s="39"/>
      <c r="C117" s="39"/>
      <c r="D117" s="39"/>
      <c r="E117" s="39"/>
      <c r="F117" s="39"/>
      <c r="G117" s="39"/>
      <c r="H117" s="49"/>
      <c r="I117" s="4"/>
      <c r="J117" s="29">
        <f>IF(H117="",0,INDEX(リスト!$C$6:$C$951,MATCH(H117,リスト!$B$6:$B$951,0)))</f>
        <v>0</v>
      </c>
      <c r="K117" s="29">
        <f t="shared" si="2"/>
        <v>0</v>
      </c>
      <c r="L117" s="41"/>
      <c r="M117" s="33" t="s">
        <v>94</v>
      </c>
    </row>
    <row r="118" spans="1:13">
      <c r="A118" s="25">
        <v>92</v>
      </c>
      <c r="B118" s="39"/>
      <c r="C118" s="39"/>
      <c r="D118" s="39"/>
      <c r="E118" s="39"/>
      <c r="F118" s="39"/>
      <c r="G118" s="39"/>
      <c r="H118" s="49"/>
      <c r="I118" s="4"/>
      <c r="J118" s="29">
        <f>IF(H118="",0,INDEX(リスト!$C$6:$C$951,MATCH(H118,リスト!$B$6:$B$951,0)))</f>
        <v>0</v>
      </c>
      <c r="K118" s="29">
        <f t="shared" si="2"/>
        <v>0</v>
      </c>
      <c r="L118" s="41"/>
      <c r="M118" s="33" t="s">
        <v>94</v>
      </c>
    </row>
    <row r="119" spans="1:13">
      <c r="A119" s="25">
        <v>93</v>
      </c>
      <c r="B119" s="39"/>
      <c r="C119" s="39"/>
      <c r="D119" s="39"/>
      <c r="E119" s="39"/>
      <c r="F119" s="39"/>
      <c r="G119" s="39"/>
      <c r="H119" s="49"/>
      <c r="I119" s="4"/>
      <c r="J119" s="29">
        <f>IF(H119="",0,INDEX(リスト!$C$6:$C$951,MATCH(H119,リスト!$B$6:$B$951,0)))</f>
        <v>0</v>
      </c>
      <c r="K119" s="29">
        <f t="shared" si="2"/>
        <v>0</v>
      </c>
      <c r="L119" s="41"/>
      <c r="M119" s="33" t="s">
        <v>94</v>
      </c>
    </row>
    <row r="120" spans="1:13">
      <c r="A120" s="25">
        <v>94</v>
      </c>
      <c r="B120" s="39"/>
      <c r="C120" s="39"/>
      <c r="D120" s="39"/>
      <c r="E120" s="39"/>
      <c r="F120" s="39"/>
      <c r="G120" s="39"/>
      <c r="H120" s="49"/>
      <c r="I120" s="4"/>
      <c r="J120" s="29">
        <f>IF(H120="",0,INDEX(リスト!$C$6:$C$951,MATCH(H120,リスト!$B$6:$B$951,0)))</f>
        <v>0</v>
      </c>
      <c r="K120" s="29">
        <f t="shared" si="2"/>
        <v>0</v>
      </c>
      <c r="L120" s="41"/>
      <c r="M120" s="33" t="s">
        <v>94</v>
      </c>
    </row>
    <row r="121" spans="1:13">
      <c r="A121" s="25">
        <v>95</v>
      </c>
      <c r="B121" s="39"/>
      <c r="C121" s="39"/>
      <c r="D121" s="39"/>
      <c r="E121" s="39"/>
      <c r="F121" s="39"/>
      <c r="G121" s="39"/>
      <c r="H121" s="49"/>
      <c r="I121" s="4"/>
      <c r="J121" s="29">
        <f>IF(H121="",0,INDEX(リスト!$C$6:$C$951,MATCH(H121,リスト!$B$6:$B$951,0)))</f>
        <v>0</v>
      </c>
      <c r="K121" s="29">
        <f t="shared" si="2"/>
        <v>0</v>
      </c>
      <c r="L121" s="41"/>
      <c r="M121" s="33" t="s">
        <v>94</v>
      </c>
    </row>
    <row r="122" spans="1:13">
      <c r="A122" s="25">
        <v>96</v>
      </c>
      <c r="B122" s="39"/>
      <c r="C122" s="39"/>
      <c r="D122" s="39"/>
      <c r="E122" s="39"/>
      <c r="F122" s="39"/>
      <c r="G122" s="39"/>
      <c r="H122" s="49"/>
      <c r="I122" s="4"/>
      <c r="J122" s="29">
        <f>IF(H122="",0,INDEX(リスト!$C$6:$C$951,MATCH(H122,リスト!$B$6:$B$951,0)))</f>
        <v>0</v>
      </c>
      <c r="K122" s="29">
        <f t="shared" ref="K122:K126" si="3">IF(I122="",0,I122*J122)</f>
        <v>0</v>
      </c>
      <c r="L122" s="41"/>
      <c r="M122" s="33" t="s">
        <v>94</v>
      </c>
    </row>
    <row r="123" spans="1:13">
      <c r="A123" s="25">
        <v>97</v>
      </c>
      <c r="B123" s="39"/>
      <c r="C123" s="39"/>
      <c r="D123" s="39"/>
      <c r="E123" s="39"/>
      <c r="F123" s="39"/>
      <c r="G123" s="39"/>
      <c r="H123" s="49"/>
      <c r="I123" s="4"/>
      <c r="J123" s="29">
        <f>IF(H123="",0,INDEX(リスト!$C$6:$C$951,MATCH(H123,リスト!$B$6:$B$951,0)))</f>
        <v>0</v>
      </c>
      <c r="K123" s="29">
        <f t="shared" si="3"/>
        <v>0</v>
      </c>
      <c r="L123" s="41"/>
      <c r="M123" s="33" t="s">
        <v>94</v>
      </c>
    </row>
    <row r="124" spans="1:13">
      <c r="A124" s="25">
        <v>98</v>
      </c>
      <c r="B124" s="39"/>
      <c r="C124" s="39"/>
      <c r="D124" s="39"/>
      <c r="E124" s="39"/>
      <c r="F124" s="39"/>
      <c r="G124" s="39"/>
      <c r="H124" s="49"/>
      <c r="I124" s="4"/>
      <c r="J124" s="29">
        <f>IF(H124="",0,INDEX(リスト!$C$6:$C$951,MATCH(H124,リスト!$B$6:$B$951,0)))</f>
        <v>0</v>
      </c>
      <c r="K124" s="29">
        <f t="shared" si="3"/>
        <v>0</v>
      </c>
      <c r="L124" s="41"/>
      <c r="M124" s="33" t="s">
        <v>94</v>
      </c>
    </row>
    <row r="125" spans="1:13">
      <c r="A125" s="25">
        <v>99</v>
      </c>
      <c r="B125" s="39"/>
      <c r="C125" s="39"/>
      <c r="D125" s="39"/>
      <c r="E125" s="39"/>
      <c r="F125" s="39"/>
      <c r="G125" s="39"/>
      <c r="H125" s="49"/>
      <c r="I125" s="4"/>
      <c r="J125" s="29">
        <f>IF(H125="",0,INDEX(リスト!$C$6:$C$951,MATCH(H125,リスト!$B$6:$B$951,0)))</f>
        <v>0</v>
      </c>
      <c r="K125" s="29">
        <f t="shared" si="3"/>
        <v>0</v>
      </c>
      <c r="L125" s="41"/>
      <c r="M125" s="33" t="s">
        <v>94</v>
      </c>
    </row>
    <row r="126" spans="1:13">
      <c r="A126" s="25">
        <v>100</v>
      </c>
      <c r="B126" s="39"/>
      <c r="C126" s="39"/>
      <c r="D126" s="39"/>
      <c r="E126" s="39"/>
      <c r="F126" s="39"/>
      <c r="G126" s="39"/>
      <c r="H126" s="49"/>
      <c r="I126" s="4"/>
      <c r="J126" s="29">
        <f>IF(H126="",0,INDEX(リスト!$C$6:$C$951,MATCH(H126,リスト!$B$6:$B$951,0)))</f>
        <v>0</v>
      </c>
      <c r="K126" s="29">
        <f t="shared" si="3"/>
        <v>0</v>
      </c>
      <c r="L126" s="41"/>
      <c r="M126" s="33" t="s">
        <v>94</v>
      </c>
    </row>
    <row r="127" spans="1:13"/>
    <row r="128" spans="1:13">
      <c r="H128" s="17" t="s">
        <v>33</v>
      </c>
      <c r="J128" s="17" t="s">
        <v>24</v>
      </c>
      <c r="K128" s="17"/>
      <c r="L128" s="17"/>
    </row>
    <row r="129" spans="8:12">
      <c r="H129" s="4">
        <f>SUM(I27:I126)</f>
        <v>0</v>
      </c>
      <c r="J129" s="5">
        <f>SUM(K27:K126)</f>
        <v>0</v>
      </c>
      <c r="K129" s="5"/>
      <c r="L129" s="5"/>
    </row>
    <row r="130" spans="8:12" ht="25.5">
      <c r="J130" s="69" t="s">
        <v>25</v>
      </c>
      <c r="K130" s="70"/>
      <c r="L130" s="71"/>
    </row>
    <row r="131" spans="8:12" ht="24">
      <c r="J131" s="66">
        <f>SUM(J129:L129)</f>
        <v>0</v>
      </c>
      <c r="K131" s="67"/>
      <c r="L131" s="68"/>
    </row>
    <row r="132" spans="8:12"/>
    <row r="133" spans="8:12" hidden="1">
      <c r="K133" s="65"/>
      <c r="L133" s="65"/>
    </row>
    <row r="134" spans="8:12" hidden="1">
      <c r="J134" s="44"/>
    </row>
    <row r="139" spans="8:12" ht="23.25" hidden="1" customHeight="1"/>
    <row r="140" spans="8:12" ht="23.25" hidden="1" customHeight="1"/>
    <row r="141" spans="8:12" ht="23.25" hidden="1" customHeight="1"/>
  </sheetData>
  <dataConsolidate/>
  <mergeCells count="37">
    <mergeCell ref="A24:B24"/>
    <mergeCell ref="F13:G13"/>
    <mergeCell ref="F14:G16"/>
    <mergeCell ref="H13:J15"/>
    <mergeCell ref="H16:J16"/>
    <mergeCell ref="C19:D19"/>
    <mergeCell ref="C15:D15"/>
    <mergeCell ref="C21:D21"/>
    <mergeCell ref="C22:D22"/>
    <mergeCell ref="F24:M24"/>
    <mergeCell ref="C24:D24"/>
    <mergeCell ref="C5:D5"/>
    <mergeCell ref="C6:D6"/>
    <mergeCell ref="C9:D9"/>
    <mergeCell ref="C11:D11"/>
    <mergeCell ref="C20:D20"/>
    <mergeCell ref="C12:D12"/>
    <mergeCell ref="C13:D13"/>
    <mergeCell ref="C14:D14"/>
    <mergeCell ref="C17:D17"/>
    <mergeCell ref="B16:D16"/>
    <mergeCell ref="C8:D8"/>
    <mergeCell ref="C10:D10"/>
    <mergeCell ref="F2:I2"/>
    <mergeCell ref="F5:J5"/>
    <mergeCell ref="F19:J19"/>
    <mergeCell ref="I20:J20"/>
    <mergeCell ref="H6:J6"/>
    <mergeCell ref="I7:J7"/>
    <mergeCell ref="L3:M3"/>
    <mergeCell ref="L1:M2"/>
    <mergeCell ref="L4:M4"/>
    <mergeCell ref="K133:L133"/>
    <mergeCell ref="J131:L131"/>
    <mergeCell ref="J130:L130"/>
    <mergeCell ref="L5:M5"/>
    <mergeCell ref="L6:M6"/>
  </mergeCells>
  <phoneticPr fontId="1"/>
  <dataValidations count="7">
    <dataValidation type="list" allowBlank="1" showInputMessage="1" showErrorMessage="1" sqref="G10" xr:uid="{00000000-0002-0000-0000-000001000000}">
      <formula1>"代引（ご依頼主へのお届けがある場合のみ）,振込（NP決済）,クレジットカード"</formula1>
    </dataValidation>
    <dataValidation type="list" allowBlank="1" showInputMessage="1" showErrorMessage="1" sqref="G12" xr:uid="{00000000-0002-0000-0000-000002000000}">
      <formula1>"午前中,14～16時,16～18時,18～20時,19～21時"</formula1>
    </dataValidation>
    <dataValidation type="list" showInputMessage="1" showErrorMessage="1" sqref="C15:D15" xr:uid="{00000000-0002-0000-0000-000003000000}">
      <formula1>"可,不可"</formula1>
    </dataValidation>
    <dataValidation type="list" allowBlank="1" showInputMessage="1" sqref="G7" xr:uid="{00000000-0002-0000-0000-000004000000}">
      <formula1>"お中元,お歳暮,内祝（蝶結び）,内祝（結び切り）,お祝(蝶結び),お祝(結び切り),御礼,無地,志(黒白結び切り),志(黄白結び切り)"</formula1>
    </dataValidation>
    <dataValidation type="list" allowBlank="1" sqref="M27:M126" xr:uid="{00000000-0002-0000-0000-000005000000}">
      <formula1>"午前中,14～16時,16～18時,18～20時,19～21時"</formula1>
    </dataValidation>
    <dataValidation type="list" allowBlank="1" showInputMessage="1" sqref="H34:H126" xr:uid="{00000000-0002-0000-0000-000006000000}">
      <formula1>$B$6:$B$25</formula1>
    </dataValidation>
    <dataValidation allowBlank="1" sqref="L28:L126" xr:uid="{00000000-0002-0000-0000-000007000000}"/>
  </dataValidations>
  <hyperlinks>
    <hyperlink ref="C24" r:id="rId1" xr:uid="{00000000-0004-0000-0000-000000000000}"/>
    <hyperlink ref="F24:L24" location="リスト!A1" display="気になる商品一覧はこちら▶" xr:uid="{00000000-0004-0000-0000-000001000000}"/>
    <hyperlink ref="H6:J6" r:id="rId2" display="目的別の熨斗。詳しくはこちら" xr:uid="{00000000-0004-0000-0000-000002000000}"/>
    <hyperlink ref="E14" r:id="rId3" xr:uid="{00000000-0004-0000-0000-000003000000}"/>
    <hyperlink ref="F10" location="注文シート!H14" display="お支払方法　※1" xr:uid="{00000000-0004-0000-0000-000004000000}"/>
    <hyperlink ref="F11" location="注文シート!H16" display="配達日時　※2" xr:uid="{00000000-0004-0000-0000-000005000000}"/>
    <hyperlink ref="G3" r:id="rId4" xr:uid="{00000000-0004-0000-0000-000006000000}"/>
  </hyperlinks>
  <pageMargins left="0.70866141732283472" right="0.70866141732283472" top="0.74803149606299213" bottom="0.74803149606299213" header="0.31496062992125984" footer="0.31496062992125984"/>
  <pageSetup paperSize="9" scale="55" orientation="landscape" horizontalDpi="4294967293" verticalDpi="0" r:id="rId5"/>
  <drawing r:id="rId6"/>
  <legacyDrawing r:id="rId7"/>
  <tableParts count="1">
    <tablePart r:id="rId8"/>
  </tablePart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リスト!$B$6:$B$25</xm:f>
          </x14:formula1>
          <xm:sqref>H27:H33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workbookViewId="0">
      <selection activeCell="C26" sqref="C26"/>
    </sheetView>
  </sheetViews>
  <sheetFormatPr defaultColWidth="8.625" defaultRowHeight="18.75"/>
  <cols>
    <col min="1" max="1" width="12.125" customWidth="1"/>
    <col min="2" max="2" width="56.5" customWidth="1"/>
    <col min="3" max="3" width="18.875" customWidth="1"/>
    <col min="4" max="4" width="78.375" customWidth="1"/>
    <col min="5" max="5" width="15.375" hidden="1" customWidth="1"/>
  </cols>
  <sheetData>
    <row r="1" spans="1:5">
      <c r="A1" s="3" t="s">
        <v>22</v>
      </c>
    </row>
    <row r="2" spans="1:5">
      <c r="B2" s="3"/>
    </row>
    <row r="4" spans="1:5" ht="19.5" thickBot="1"/>
    <row r="5" spans="1:5">
      <c r="A5" s="53" t="s">
        <v>18</v>
      </c>
      <c r="B5" s="54" t="s">
        <v>19</v>
      </c>
      <c r="C5" s="54" t="s">
        <v>20</v>
      </c>
      <c r="D5" s="55" t="s">
        <v>21</v>
      </c>
      <c r="E5" s="52" t="s">
        <v>60</v>
      </c>
    </row>
    <row r="6" spans="1:5">
      <c r="A6" s="45" t="s">
        <v>157</v>
      </c>
      <c r="B6" s="18" t="s">
        <v>68</v>
      </c>
      <c r="C6" s="19">
        <v>1620</v>
      </c>
      <c r="D6" s="56" t="s">
        <v>67</v>
      </c>
      <c r="E6">
        <v>1</v>
      </c>
    </row>
    <row r="7" spans="1:5">
      <c r="A7" s="45" t="s">
        <v>158</v>
      </c>
      <c r="B7" s="18" t="s">
        <v>69</v>
      </c>
      <c r="C7" s="19">
        <v>3078</v>
      </c>
      <c r="D7" s="56" t="s">
        <v>34</v>
      </c>
      <c r="E7">
        <v>4</v>
      </c>
    </row>
    <row r="8" spans="1:5">
      <c r="A8" s="46" t="s">
        <v>159</v>
      </c>
      <c r="B8" s="2" t="s">
        <v>70</v>
      </c>
      <c r="C8" s="7">
        <v>4104</v>
      </c>
      <c r="D8" s="56" t="s">
        <v>34</v>
      </c>
      <c r="E8">
        <v>8</v>
      </c>
    </row>
    <row r="9" spans="1:5">
      <c r="A9" s="45" t="s">
        <v>160</v>
      </c>
      <c r="B9" s="18" t="s">
        <v>71</v>
      </c>
      <c r="C9" s="19">
        <v>5076</v>
      </c>
      <c r="D9" s="56" t="s">
        <v>67</v>
      </c>
      <c r="E9">
        <v>1</v>
      </c>
    </row>
    <row r="10" spans="1:5">
      <c r="A10" s="45" t="s">
        <v>161</v>
      </c>
      <c r="B10" s="18" t="s">
        <v>72</v>
      </c>
      <c r="C10" s="19">
        <v>6048</v>
      </c>
      <c r="D10" s="56" t="s">
        <v>34</v>
      </c>
      <c r="E10">
        <v>4</v>
      </c>
    </row>
    <row r="11" spans="1:5">
      <c r="A11" s="46" t="s">
        <v>162</v>
      </c>
      <c r="B11" s="2" t="s">
        <v>73</v>
      </c>
      <c r="C11" s="7">
        <v>7506</v>
      </c>
      <c r="D11" s="56" t="s">
        <v>34</v>
      </c>
      <c r="E11">
        <v>8</v>
      </c>
    </row>
    <row r="12" spans="1:5">
      <c r="A12" s="46"/>
      <c r="B12" s="2"/>
      <c r="C12" s="7"/>
      <c r="D12" s="56"/>
    </row>
    <row r="13" spans="1:5">
      <c r="A13" s="45" t="s">
        <v>163</v>
      </c>
      <c r="B13" s="18" t="s">
        <v>95</v>
      </c>
      <c r="C13" s="19">
        <v>3564</v>
      </c>
      <c r="D13" s="56" t="s">
        <v>34</v>
      </c>
    </row>
    <row r="14" spans="1:5">
      <c r="A14" s="46" t="s">
        <v>164</v>
      </c>
      <c r="B14" s="2" t="s">
        <v>96</v>
      </c>
      <c r="C14" s="7">
        <v>4752</v>
      </c>
      <c r="D14" s="56" t="s">
        <v>34</v>
      </c>
    </row>
    <row r="15" spans="1:5">
      <c r="A15" s="45" t="s">
        <v>165</v>
      </c>
      <c r="B15" s="18" t="s">
        <v>97</v>
      </c>
      <c r="C15" s="19">
        <v>5886</v>
      </c>
      <c r="D15" s="56" t="s">
        <v>67</v>
      </c>
    </row>
    <row r="16" spans="1:5">
      <c r="A16" s="45" t="s">
        <v>166</v>
      </c>
      <c r="B16" s="18" t="s">
        <v>98</v>
      </c>
      <c r="C16" s="19">
        <v>7020</v>
      </c>
      <c r="D16" s="56" t="s">
        <v>34</v>
      </c>
    </row>
    <row r="17" spans="1:5">
      <c r="A17" s="46"/>
      <c r="B17" s="2"/>
      <c r="C17" s="7"/>
      <c r="D17" s="56"/>
    </row>
    <row r="18" spans="1:5">
      <c r="A18" s="46">
        <v>7</v>
      </c>
      <c r="B18" s="2" t="s">
        <v>74</v>
      </c>
      <c r="C18" s="7">
        <v>2808</v>
      </c>
      <c r="D18" s="56" t="s">
        <v>76</v>
      </c>
    </row>
    <row r="19" spans="1:5">
      <c r="A19" s="46">
        <v>9</v>
      </c>
      <c r="B19" s="2" t="s">
        <v>80</v>
      </c>
      <c r="C19" s="7">
        <v>3726</v>
      </c>
      <c r="D19" s="56" t="s">
        <v>76</v>
      </c>
    </row>
    <row r="20" spans="1:5">
      <c r="A20" s="46">
        <v>10</v>
      </c>
      <c r="B20" s="2" t="s">
        <v>81</v>
      </c>
      <c r="C20" s="7">
        <v>4941</v>
      </c>
      <c r="D20" s="56" t="s">
        <v>76</v>
      </c>
    </row>
    <row r="21" spans="1:5">
      <c r="A21" s="46">
        <v>18</v>
      </c>
      <c r="B21" s="2" t="s">
        <v>75</v>
      </c>
      <c r="C21" s="7">
        <v>5130</v>
      </c>
      <c r="D21" s="56" t="s">
        <v>76</v>
      </c>
    </row>
    <row r="22" spans="1:5">
      <c r="A22" s="46">
        <v>19</v>
      </c>
      <c r="B22" s="2" t="s">
        <v>102</v>
      </c>
      <c r="C22" s="7">
        <v>4428</v>
      </c>
      <c r="D22" s="56" t="s">
        <v>76</v>
      </c>
    </row>
    <row r="23" spans="1:5">
      <c r="A23" s="46"/>
      <c r="B23" s="2"/>
      <c r="C23" s="7"/>
      <c r="D23" s="56"/>
      <c r="E23">
        <v>9</v>
      </c>
    </row>
    <row r="24" spans="1:5">
      <c r="A24" s="46" t="s">
        <v>167</v>
      </c>
      <c r="B24" s="2" t="s">
        <v>77</v>
      </c>
      <c r="C24" s="7">
        <v>4428</v>
      </c>
      <c r="D24" s="56" t="s">
        <v>78</v>
      </c>
    </row>
    <row r="25" spans="1:5">
      <c r="A25" s="46"/>
      <c r="B25" s="2"/>
      <c r="C25" s="7"/>
      <c r="D25" s="56"/>
    </row>
    <row r="26" spans="1:5">
      <c r="A26" s="46"/>
      <c r="B26" s="2"/>
      <c r="C26" s="7"/>
      <c r="D26" s="56"/>
    </row>
    <row r="27" spans="1:5">
      <c r="A27" s="46"/>
      <c r="B27" s="2"/>
      <c r="C27" s="7"/>
      <c r="D27" s="56"/>
    </row>
    <row r="28" spans="1:5">
      <c r="A28" s="46"/>
      <c r="B28" s="2"/>
      <c r="C28" s="7"/>
      <c r="D28" s="56"/>
    </row>
    <row r="29" spans="1:5">
      <c r="A29" s="46"/>
      <c r="B29" s="2"/>
      <c r="C29" s="7"/>
      <c r="D29" s="56"/>
    </row>
    <row r="30" spans="1:5">
      <c r="A30" s="46"/>
      <c r="B30" s="2"/>
      <c r="C30" s="7"/>
      <c r="D30" s="56"/>
    </row>
    <row r="31" spans="1:5">
      <c r="A31" s="46"/>
      <c r="B31" s="2"/>
      <c r="C31" s="7"/>
      <c r="D31" s="56"/>
    </row>
    <row r="32" spans="1:5" ht="19.5" thickBot="1">
      <c r="A32" s="57"/>
      <c r="B32" s="58"/>
      <c r="C32" s="59"/>
      <c r="D32" s="60"/>
    </row>
    <row r="34" spans="3:4">
      <c r="C34" s="34" t="s">
        <v>79</v>
      </c>
      <c r="D34" s="22" t="s">
        <v>61</v>
      </c>
    </row>
    <row r="55" ht="33.75" customHeight="1"/>
  </sheetData>
  <phoneticPr fontId="1"/>
  <hyperlinks>
    <hyperlink ref="I8" r:id="rId1" display="https://www.terrine-de-chocolat.shop/fs/lecoquillage/item/gd1" xr:uid="{00000000-0004-0000-0100-000001000000}"/>
    <hyperlink ref="D34" r:id="rId2" xr:uid="{00000000-0004-0000-0100-000002000000}"/>
    <hyperlink ref="D6" r:id="rId3" xr:uid="{00000000-0004-0000-0100-000003000000}"/>
    <hyperlink ref="D9" r:id="rId4" xr:uid="{00000000-0004-0000-0100-000004000000}"/>
    <hyperlink ref="D18" r:id="rId5" xr:uid="{00000000-0004-0000-0100-000005000000}"/>
    <hyperlink ref="D19" r:id="rId6" xr:uid="{00000000-0004-0000-0100-000006000000}"/>
    <hyperlink ref="D20" r:id="rId7" xr:uid="{00000000-0004-0000-0100-000007000000}"/>
    <hyperlink ref="D21" r:id="rId8" xr:uid="{00000000-0004-0000-0100-000008000000}"/>
    <hyperlink ref="D15" r:id="rId9" xr:uid="{00000000-0004-0000-0100-00000D000000}"/>
    <hyperlink ref="D24" r:id="rId10" xr:uid="{7CC07005-DF5E-43C9-8A1C-C4F4018DED59}"/>
    <hyperlink ref="D22" r:id="rId11" xr:uid="{6EA3892C-B8CF-4B4F-9986-7F4651ECD53F}"/>
  </hyperlinks>
  <pageMargins left="0.7" right="0.7" top="0.75" bottom="0.75" header="0.3" footer="0.3"/>
  <pageSetup paperSize="9" orientation="portrait" verticalDpi="0" r:id="rId12"/>
  <drawing r:id="rId13"/>
  <tableParts count="1">
    <tablePart r:id="rId1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0F9B-D5DE-4DC4-AF7B-80BFDBA467AC}">
  <dimension ref="A1:BB101"/>
  <sheetViews>
    <sheetView topLeftCell="K1" workbookViewId="0">
      <selection activeCell="AI2" sqref="AI2"/>
    </sheetView>
  </sheetViews>
  <sheetFormatPr defaultRowHeight="18.75"/>
  <cols>
    <col min="15" max="15" width="11" bestFit="1" customWidth="1"/>
    <col min="35" max="35" width="11.625" customWidth="1"/>
  </cols>
  <sheetData>
    <row r="1" spans="1:54">
      <c r="A1" t="s">
        <v>103</v>
      </c>
      <c r="B1" t="s">
        <v>104</v>
      </c>
      <c r="C1" t="s">
        <v>105</v>
      </c>
      <c r="D1" t="s">
        <v>106</v>
      </c>
      <c r="E1" t="s">
        <v>107</v>
      </c>
      <c r="F1" t="s">
        <v>108</v>
      </c>
      <c r="G1" t="s">
        <v>109</v>
      </c>
      <c r="H1" t="s">
        <v>110</v>
      </c>
      <c r="I1" t="s">
        <v>111</v>
      </c>
      <c r="J1" t="s">
        <v>112</v>
      </c>
      <c r="K1" t="s">
        <v>113</v>
      </c>
      <c r="L1" t="s">
        <v>114</v>
      </c>
      <c r="M1" t="s">
        <v>115</v>
      </c>
      <c r="N1" t="s">
        <v>116</v>
      </c>
      <c r="O1" t="s">
        <v>117</v>
      </c>
      <c r="P1" t="s">
        <v>118</v>
      </c>
      <c r="Q1" t="s">
        <v>119</v>
      </c>
      <c r="R1" t="s">
        <v>120</v>
      </c>
      <c r="S1" t="s">
        <v>121</v>
      </c>
      <c r="T1" t="s">
        <v>122</v>
      </c>
      <c r="U1" t="s">
        <v>123</v>
      </c>
      <c r="V1" t="s">
        <v>124</v>
      </c>
      <c r="W1" t="s">
        <v>125</v>
      </c>
      <c r="X1" t="s">
        <v>126</v>
      </c>
      <c r="Y1" t="s">
        <v>127</v>
      </c>
      <c r="Z1" t="s">
        <v>128</v>
      </c>
      <c r="AA1" t="s">
        <v>129</v>
      </c>
      <c r="AB1" t="s">
        <v>130</v>
      </c>
      <c r="AC1" t="s">
        <v>131</v>
      </c>
      <c r="AD1" t="s">
        <v>132</v>
      </c>
      <c r="AE1" t="s">
        <v>133</v>
      </c>
      <c r="AF1" t="s">
        <v>134</v>
      </c>
      <c r="AG1" t="s">
        <v>135</v>
      </c>
      <c r="AH1" t="s">
        <v>136</v>
      </c>
      <c r="AI1" t="s">
        <v>137</v>
      </c>
      <c r="AJ1" t="s">
        <v>138</v>
      </c>
      <c r="AK1" t="s">
        <v>139</v>
      </c>
      <c r="AL1" t="s">
        <v>140</v>
      </c>
      <c r="AM1" t="s">
        <v>141</v>
      </c>
      <c r="AN1" t="s">
        <v>142</v>
      </c>
      <c r="AO1" t="s">
        <v>143</v>
      </c>
      <c r="AP1" t="s">
        <v>144</v>
      </c>
      <c r="AQ1" t="s">
        <v>145</v>
      </c>
      <c r="AR1" t="s">
        <v>146</v>
      </c>
      <c r="AS1" t="s">
        <v>147</v>
      </c>
      <c r="AT1" t="s">
        <v>148</v>
      </c>
      <c r="AU1" t="s">
        <v>149</v>
      </c>
      <c r="AV1" t="s">
        <v>150</v>
      </c>
      <c r="AW1" t="s">
        <v>151</v>
      </c>
      <c r="AX1" t="s">
        <v>152</v>
      </c>
      <c r="AY1" t="s">
        <v>153</v>
      </c>
      <c r="AZ1" t="s">
        <v>154</v>
      </c>
      <c r="BA1" t="s">
        <v>155</v>
      </c>
      <c r="BB1" t="s">
        <v>156</v>
      </c>
    </row>
    <row r="2" spans="1:54">
      <c r="A2" t="s">
        <v>168</v>
      </c>
      <c r="B2" t="s">
        <v>169</v>
      </c>
      <c r="C2" t="s">
        <v>170</v>
      </c>
      <c r="D2" t="s">
        <v>171</v>
      </c>
      <c r="E2" t="s">
        <v>172</v>
      </c>
      <c r="F2" t="s">
        <v>173</v>
      </c>
      <c r="G2" t="s">
        <v>174</v>
      </c>
      <c r="I2" t="s">
        <v>175</v>
      </c>
      <c r="J2" t="s">
        <v>176</v>
      </c>
      <c r="K2" t="s">
        <v>177</v>
      </c>
      <c r="L2" t="s">
        <v>178</v>
      </c>
      <c r="M2" s="61" t="s">
        <v>179</v>
      </c>
      <c r="N2" s="62" t="s">
        <v>3670</v>
      </c>
      <c r="O2">
        <v>2</v>
      </c>
      <c r="P2">
        <v>2</v>
      </c>
      <c r="Q2" t="s">
        <v>180</v>
      </c>
      <c r="R2" t="s">
        <v>181</v>
      </c>
      <c r="S2" t="s">
        <v>182</v>
      </c>
      <c r="T2" t="s">
        <v>183</v>
      </c>
      <c r="U2" t="s">
        <v>184</v>
      </c>
      <c r="V2" t="s">
        <v>185</v>
      </c>
      <c r="W2" t="s">
        <v>186</v>
      </c>
      <c r="X2" t="s">
        <v>187</v>
      </c>
      <c r="Y2" t="s">
        <v>188</v>
      </c>
      <c r="Z2" t="s">
        <v>189</v>
      </c>
      <c r="AA2" t="s">
        <v>190</v>
      </c>
      <c r="AB2" t="s">
        <v>191</v>
      </c>
      <c r="AC2" t="s">
        <v>192</v>
      </c>
      <c r="AD2" t="s">
        <v>193</v>
      </c>
      <c r="AE2" t="s">
        <v>194</v>
      </c>
      <c r="AF2" t="s">
        <v>195</v>
      </c>
      <c r="AJ2" s="61" t="s">
        <v>196</v>
      </c>
      <c r="AK2" s="61" t="s">
        <v>197</v>
      </c>
      <c r="AR2">
        <v>0</v>
      </c>
      <c r="AV2" t="s">
        <v>198</v>
      </c>
      <c r="AW2" t="s">
        <v>199</v>
      </c>
      <c r="AX2" t="s">
        <v>200</v>
      </c>
      <c r="AY2" s="63" t="s">
        <v>201</v>
      </c>
      <c r="AZ2" t="s">
        <v>202</v>
      </c>
      <c r="BA2" t="s">
        <v>203</v>
      </c>
      <c r="BB2" t="s">
        <v>204</v>
      </c>
    </row>
    <row r="3" spans="1:54">
      <c r="A3" t="s">
        <v>168</v>
      </c>
      <c r="B3" t="s">
        <v>205</v>
      </c>
      <c r="C3" t="s">
        <v>206</v>
      </c>
      <c r="D3" t="s">
        <v>207</v>
      </c>
      <c r="E3" t="s">
        <v>208</v>
      </c>
      <c r="F3" t="s">
        <v>209</v>
      </c>
      <c r="G3" t="s">
        <v>210</v>
      </c>
      <c r="I3" t="s">
        <v>211</v>
      </c>
      <c r="J3" t="s">
        <v>212</v>
      </c>
      <c r="K3" t="s">
        <v>213</v>
      </c>
      <c r="L3" t="s">
        <v>214</v>
      </c>
      <c r="M3" s="61" t="s">
        <v>215</v>
      </c>
      <c r="N3" s="62" t="s">
        <v>3671</v>
      </c>
      <c r="O3">
        <v>2</v>
      </c>
      <c r="P3">
        <v>2</v>
      </c>
      <c r="Q3" t="s">
        <v>216</v>
      </c>
      <c r="R3" t="s">
        <v>181</v>
      </c>
      <c r="S3" t="s">
        <v>217</v>
      </c>
      <c r="T3" t="s">
        <v>218</v>
      </c>
      <c r="U3" t="s">
        <v>219</v>
      </c>
      <c r="V3" t="s">
        <v>220</v>
      </c>
      <c r="W3" t="s">
        <v>221</v>
      </c>
      <c r="X3" t="s">
        <v>222</v>
      </c>
      <c r="Y3" t="s">
        <v>223</v>
      </c>
      <c r="Z3" t="s">
        <v>224</v>
      </c>
      <c r="AA3" t="s">
        <v>225</v>
      </c>
      <c r="AB3" t="s">
        <v>226</v>
      </c>
      <c r="AC3" t="s">
        <v>227</v>
      </c>
      <c r="AD3" t="s">
        <v>228</v>
      </c>
      <c r="AE3" t="s">
        <v>229</v>
      </c>
      <c r="AF3" t="s">
        <v>230</v>
      </c>
      <c r="AJ3" s="61" t="s">
        <v>231</v>
      </c>
      <c r="AK3" s="61" t="s">
        <v>232</v>
      </c>
      <c r="AR3">
        <v>0</v>
      </c>
      <c r="AV3" t="s">
        <v>233</v>
      </c>
      <c r="AW3" t="s">
        <v>234</v>
      </c>
      <c r="AX3" t="s">
        <v>235</v>
      </c>
      <c r="AY3" s="63" t="s">
        <v>236</v>
      </c>
      <c r="AZ3" t="s">
        <v>237</v>
      </c>
      <c r="BA3" t="s">
        <v>238</v>
      </c>
      <c r="BB3" t="s">
        <v>239</v>
      </c>
    </row>
    <row r="4" spans="1:54">
      <c r="A4" t="s">
        <v>168</v>
      </c>
      <c r="B4" t="s">
        <v>240</v>
      </c>
      <c r="C4" t="s">
        <v>241</v>
      </c>
      <c r="D4" t="s">
        <v>242</v>
      </c>
      <c r="E4" t="s">
        <v>243</v>
      </c>
      <c r="F4" t="s">
        <v>244</v>
      </c>
      <c r="G4" t="s">
        <v>245</v>
      </c>
      <c r="I4" t="s">
        <v>246</v>
      </c>
      <c r="J4" t="s">
        <v>247</v>
      </c>
      <c r="K4" t="s">
        <v>248</v>
      </c>
      <c r="L4" t="s">
        <v>249</v>
      </c>
      <c r="M4" s="61" t="s">
        <v>250</v>
      </c>
      <c r="N4" s="62" t="s">
        <v>3672</v>
      </c>
      <c r="O4">
        <v>2</v>
      </c>
      <c r="P4">
        <v>2</v>
      </c>
      <c r="Q4" t="s">
        <v>251</v>
      </c>
      <c r="R4" t="s">
        <v>181</v>
      </c>
      <c r="S4" t="s">
        <v>252</v>
      </c>
      <c r="T4" t="s">
        <v>253</v>
      </c>
      <c r="U4" t="s">
        <v>254</v>
      </c>
      <c r="V4" t="s">
        <v>255</v>
      </c>
      <c r="W4" t="s">
        <v>256</v>
      </c>
      <c r="X4" t="s">
        <v>257</v>
      </c>
      <c r="Y4" t="s">
        <v>258</v>
      </c>
      <c r="Z4" t="s">
        <v>259</v>
      </c>
      <c r="AA4" t="s">
        <v>260</v>
      </c>
      <c r="AB4" t="s">
        <v>261</v>
      </c>
      <c r="AC4" t="s">
        <v>262</v>
      </c>
      <c r="AD4" t="s">
        <v>263</v>
      </c>
      <c r="AE4" t="s">
        <v>264</v>
      </c>
      <c r="AF4" t="s">
        <v>265</v>
      </c>
      <c r="AJ4" s="61" t="s">
        <v>266</v>
      </c>
      <c r="AK4" s="61" t="s">
        <v>267</v>
      </c>
      <c r="AR4">
        <v>0</v>
      </c>
      <c r="AV4" t="s">
        <v>268</v>
      </c>
      <c r="AW4" t="s">
        <v>269</v>
      </c>
      <c r="AX4" t="s">
        <v>270</v>
      </c>
      <c r="AY4" s="63" t="s">
        <v>271</v>
      </c>
      <c r="AZ4" t="s">
        <v>272</v>
      </c>
      <c r="BA4" t="s">
        <v>273</v>
      </c>
      <c r="BB4" t="s">
        <v>274</v>
      </c>
    </row>
    <row r="5" spans="1:54">
      <c r="A5" t="s">
        <v>168</v>
      </c>
      <c r="B5" t="s">
        <v>275</v>
      </c>
      <c r="C5" t="s">
        <v>276</v>
      </c>
      <c r="D5" t="s">
        <v>277</v>
      </c>
      <c r="E5" t="s">
        <v>278</v>
      </c>
      <c r="F5" t="s">
        <v>279</v>
      </c>
      <c r="G5" t="s">
        <v>280</v>
      </c>
      <c r="I5" t="s">
        <v>281</v>
      </c>
      <c r="J5" t="s">
        <v>282</v>
      </c>
      <c r="K5" t="s">
        <v>283</v>
      </c>
      <c r="L5" t="s">
        <v>284</v>
      </c>
      <c r="M5" s="61" t="s">
        <v>285</v>
      </c>
      <c r="N5" s="62" t="s">
        <v>3673</v>
      </c>
      <c r="O5">
        <v>2</v>
      </c>
      <c r="P5">
        <v>2</v>
      </c>
      <c r="Q5" t="s">
        <v>286</v>
      </c>
      <c r="R5" t="s">
        <v>181</v>
      </c>
      <c r="S5" t="s">
        <v>287</v>
      </c>
      <c r="T5" t="s">
        <v>288</v>
      </c>
      <c r="U5" t="s">
        <v>289</v>
      </c>
      <c r="V5" t="s">
        <v>290</v>
      </c>
      <c r="W5" t="s">
        <v>291</v>
      </c>
      <c r="X5" t="s">
        <v>292</v>
      </c>
      <c r="Y5" t="s">
        <v>293</v>
      </c>
      <c r="Z5" t="s">
        <v>294</v>
      </c>
      <c r="AA5" t="s">
        <v>295</v>
      </c>
      <c r="AB5" t="s">
        <v>296</v>
      </c>
      <c r="AC5" t="s">
        <v>297</v>
      </c>
      <c r="AD5" t="s">
        <v>298</v>
      </c>
      <c r="AE5" t="s">
        <v>299</v>
      </c>
      <c r="AF5" t="s">
        <v>300</v>
      </c>
      <c r="AJ5" s="61" t="s">
        <v>301</v>
      </c>
      <c r="AK5" s="61" t="s">
        <v>302</v>
      </c>
      <c r="AR5">
        <v>0</v>
      </c>
      <c r="AV5" t="s">
        <v>303</v>
      </c>
      <c r="AW5" t="s">
        <v>304</v>
      </c>
      <c r="AX5" t="s">
        <v>305</v>
      </c>
      <c r="AY5" s="63" t="s">
        <v>306</v>
      </c>
      <c r="AZ5" t="s">
        <v>307</v>
      </c>
      <c r="BA5" t="s">
        <v>308</v>
      </c>
      <c r="BB5" t="s">
        <v>309</v>
      </c>
    </row>
    <row r="6" spans="1:54">
      <c r="A6" t="s">
        <v>168</v>
      </c>
      <c r="B6" t="s">
        <v>310</v>
      </c>
      <c r="C6" t="s">
        <v>311</v>
      </c>
      <c r="D6" t="s">
        <v>312</v>
      </c>
      <c r="E6" t="s">
        <v>313</v>
      </c>
      <c r="F6" t="s">
        <v>314</v>
      </c>
      <c r="G6" t="s">
        <v>315</v>
      </c>
      <c r="I6" t="s">
        <v>316</v>
      </c>
      <c r="J6" t="s">
        <v>317</v>
      </c>
      <c r="K6" t="s">
        <v>318</v>
      </c>
      <c r="L6" t="s">
        <v>319</v>
      </c>
      <c r="M6" s="61" t="s">
        <v>320</v>
      </c>
      <c r="N6" s="62" t="s">
        <v>3674</v>
      </c>
      <c r="O6">
        <v>2</v>
      </c>
      <c r="P6">
        <v>2</v>
      </c>
      <c r="Q6" t="s">
        <v>321</v>
      </c>
      <c r="R6" t="s">
        <v>181</v>
      </c>
      <c r="S6" t="s">
        <v>322</v>
      </c>
      <c r="T6" t="s">
        <v>323</v>
      </c>
      <c r="U6" t="s">
        <v>324</v>
      </c>
      <c r="V6" t="s">
        <v>325</v>
      </c>
      <c r="W6" t="s">
        <v>326</v>
      </c>
      <c r="X6" t="s">
        <v>327</v>
      </c>
      <c r="Y6" t="s">
        <v>328</v>
      </c>
      <c r="Z6" t="s">
        <v>329</v>
      </c>
      <c r="AA6" t="s">
        <v>330</v>
      </c>
      <c r="AB6" t="s">
        <v>331</v>
      </c>
      <c r="AC6" t="s">
        <v>332</v>
      </c>
      <c r="AD6" t="s">
        <v>333</v>
      </c>
      <c r="AE6" t="s">
        <v>334</v>
      </c>
      <c r="AF6" t="s">
        <v>335</v>
      </c>
      <c r="AJ6" s="61" t="s">
        <v>336</v>
      </c>
      <c r="AK6" s="61" t="s">
        <v>337</v>
      </c>
      <c r="AR6">
        <v>0</v>
      </c>
      <c r="AV6" t="s">
        <v>338</v>
      </c>
      <c r="AW6" t="s">
        <v>339</v>
      </c>
      <c r="AX6" t="s">
        <v>340</v>
      </c>
      <c r="AY6" s="63" t="s">
        <v>341</v>
      </c>
      <c r="AZ6" t="s">
        <v>342</v>
      </c>
      <c r="BA6" t="s">
        <v>343</v>
      </c>
      <c r="BB6" t="s">
        <v>344</v>
      </c>
    </row>
    <row r="7" spans="1:54">
      <c r="A7" t="s">
        <v>168</v>
      </c>
      <c r="B7" t="s">
        <v>345</v>
      </c>
      <c r="C7" t="s">
        <v>346</v>
      </c>
      <c r="D7" t="s">
        <v>347</v>
      </c>
      <c r="E7" t="s">
        <v>348</v>
      </c>
      <c r="F7" t="s">
        <v>349</v>
      </c>
      <c r="G7" t="s">
        <v>350</v>
      </c>
      <c r="I7" t="s">
        <v>351</v>
      </c>
      <c r="J7" t="s">
        <v>352</v>
      </c>
      <c r="K7" t="s">
        <v>353</v>
      </c>
      <c r="L7" t="s">
        <v>354</v>
      </c>
      <c r="M7" s="61" t="s">
        <v>355</v>
      </c>
      <c r="N7" s="62" t="s">
        <v>3675</v>
      </c>
      <c r="O7">
        <v>2</v>
      </c>
      <c r="P7">
        <v>2</v>
      </c>
      <c r="Q7" t="s">
        <v>356</v>
      </c>
      <c r="R7" t="s">
        <v>181</v>
      </c>
      <c r="S7" t="s">
        <v>357</v>
      </c>
      <c r="T7" t="s">
        <v>358</v>
      </c>
      <c r="U7" t="s">
        <v>359</v>
      </c>
      <c r="V7" t="s">
        <v>360</v>
      </c>
      <c r="W7" t="s">
        <v>361</v>
      </c>
      <c r="X7" t="s">
        <v>362</v>
      </c>
      <c r="Y7" t="s">
        <v>363</v>
      </c>
      <c r="Z7" t="s">
        <v>364</v>
      </c>
      <c r="AA7" t="s">
        <v>365</v>
      </c>
      <c r="AB7" t="s">
        <v>366</v>
      </c>
      <c r="AC7" t="s">
        <v>367</v>
      </c>
      <c r="AD7" t="s">
        <v>368</v>
      </c>
      <c r="AE7" t="s">
        <v>369</v>
      </c>
      <c r="AF7" t="s">
        <v>370</v>
      </c>
      <c r="AJ7" s="61" t="s">
        <v>371</v>
      </c>
      <c r="AK7" s="61" t="s">
        <v>372</v>
      </c>
      <c r="AR7">
        <v>0</v>
      </c>
      <c r="AV7" t="s">
        <v>373</v>
      </c>
      <c r="AW7" t="s">
        <v>374</v>
      </c>
      <c r="AX7" t="s">
        <v>375</v>
      </c>
      <c r="AY7" s="63" t="s">
        <v>376</v>
      </c>
      <c r="AZ7" t="s">
        <v>377</v>
      </c>
      <c r="BA7" t="s">
        <v>378</v>
      </c>
      <c r="BB7" t="s">
        <v>379</v>
      </c>
    </row>
    <row r="8" spans="1:54">
      <c r="A8" t="s">
        <v>168</v>
      </c>
      <c r="B8" t="s">
        <v>380</v>
      </c>
      <c r="C8" t="s">
        <v>381</v>
      </c>
      <c r="D8" t="s">
        <v>382</v>
      </c>
      <c r="E8" t="s">
        <v>383</v>
      </c>
      <c r="F8" t="s">
        <v>384</v>
      </c>
      <c r="G8" t="s">
        <v>385</v>
      </c>
      <c r="I8" t="s">
        <v>386</v>
      </c>
      <c r="J8" t="s">
        <v>387</v>
      </c>
      <c r="K8" t="s">
        <v>388</v>
      </c>
      <c r="L8" t="s">
        <v>389</v>
      </c>
      <c r="M8" s="61" t="s">
        <v>390</v>
      </c>
      <c r="N8" s="62" t="s">
        <v>3676</v>
      </c>
      <c r="O8">
        <v>2</v>
      </c>
      <c r="P8">
        <v>2</v>
      </c>
      <c r="Q8" t="s">
        <v>391</v>
      </c>
      <c r="R8" t="s">
        <v>181</v>
      </c>
      <c r="S8" t="s">
        <v>392</v>
      </c>
      <c r="T8" t="s">
        <v>393</v>
      </c>
      <c r="U8" t="s">
        <v>394</v>
      </c>
      <c r="V8" t="s">
        <v>395</v>
      </c>
      <c r="W8" t="s">
        <v>396</v>
      </c>
      <c r="X8" t="s">
        <v>397</v>
      </c>
      <c r="Y8" t="s">
        <v>398</v>
      </c>
      <c r="Z8" t="s">
        <v>399</v>
      </c>
      <c r="AA8" t="s">
        <v>400</v>
      </c>
      <c r="AB8" t="s">
        <v>401</v>
      </c>
      <c r="AC8" t="s">
        <v>402</v>
      </c>
      <c r="AD8" t="s">
        <v>403</v>
      </c>
      <c r="AE8" t="s">
        <v>404</v>
      </c>
      <c r="AF8" t="s">
        <v>405</v>
      </c>
      <c r="AJ8" s="61" t="s">
        <v>406</v>
      </c>
      <c r="AK8" s="61" t="s">
        <v>407</v>
      </c>
      <c r="AR8">
        <v>0</v>
      </c>
      <c r="AV8" t="s">
        <v>408</v>
      </c>
      <c r="AW8" t="s">
        <v>409</v>
      </c>
      <c r="AX8" t="s">
        <v>410</v>
      </c>
      <c r="AY8" s="63" t="s">
        <v>411</v>
      </c>
      <c r="AZ8" t="s">
        <v>412</v>
      </c>
      <c r="BA8" t="s">
        <v>413</v>
      </c>
      <c r="BB8" t="s">
        <v>414</v>
      </c>
    </row>
    <row r="9" spans="1:54">
      <c r="A9" t="s">
        <v>168</v>
      </c>
      <c r="B9" t="s">
        <v>415</v>
      </c>
      <c r="C9" t="s">
        <v>416</v>
      </c>
      <c r="D9" t="s">
        <v>417</v>
      </c>
      <c r="E9" t="s">
        <v>418</v>
      </c>
      <c r="F9" t="s">
        <v>419</v>
      </c>
      <c r="G9" t="s">
        <v>420</v>
      </c>
      <c r="I9" t="s">
        <v>421</v>
      </c>
      <c r="J9" t="s">
        <v>422</v>
      </c>
      <c r="K9" t="s">
        <v>423</v>
      </c>
      <c r="L9" t="s">
        <v>424</v>
      </c>
      <c r="M9" s="61" t="s">
        <v>425</v>
      </c>
      <c r="N9" s="62" t="s">
        <v>3677</v>
      </c>
      <c r="O9">
        <v>2</v>
      </c>
      <c r="P9">
        <v>2</v>
      </c>
      <c r="Q9" t="s">
        <v>426</v>
      </c>
      <c r="R9" t="s">
        <v>181</v>
      </c>
      <c r="S9" t="s">
        <v>427</v>
      </c>
      <c r="T9" t="s">
        <v>428</v>
      </c>
      <c r="U9" t="s">
        <v>429</v>
      </c>
      <c r="V9" t="s">
        <v>430</v>
      </c>
      <c r="W9" t="s">
        <v>431</v>
      </c>
      <c r="X9" t="s">
        <v>432</v>
      </c>
      <c r="Y9" t="s">
        <v>433</v>
      </c>
      <c r="Z9" t="s">
        <v>434</v>
      </c>
      <c r="AA9" t="s">
        <v>435</v>
      </c>
      <c r="AB9" t="s">
        <v>436</v>
      </c>
      <c r="AC9" t="s">
        <v>437</v>
      </c>
      <c r="AD9" t="s">
        <v>438</v>
      </c>
      <c r="AE9" t="s">
        <v>439</v>
      </c>
      <c r="AF9" t="s">
        <v>440</v>
      </c>
      <c r="AJ9" s="61" t="s">
        <v>441</v>
      </c>
      <c r="AK9" s="61" t="s">
        <v>442</v>
      </c>
      <c r="AR9">
        <v>0</v>
      </c>
      <c r="AV9" t="s">
        <v>443</v>
      </c>
      <c r="AW9" t="s">
        <v>444</v>
      </c>
      <c r="AX9" t="s">
        <v>445</v>
      </c>
      <c r="AY9" s="63" t="s">
        <v>446</v>
      </c>
      <c r="AZ9" t="s">
        <v>447</v>
      </c>
      <c r="BA9" t="s">
        <v>448</v>
      </c>
      <c r="BB9" t="s">
        <v>449</v>
      </c>
    </row>
    <row r="10" spans="1:54">
      <c r="A10" t="s">
        <v>168</v>
      </c>
      <c r="B10" t="s">
        <v>450</v>
      </c>
      <c r="C10" t="s">
        <v>451</v>
      </c>
      <c r="D10" t="s">
        <v>452</v>
      </c>
      <c r="E10" t="s">
        <v>453</v>
      </c>
      <c r="F10" t="s">
        <v>454</v>
      </c>
      <c r="G10" t="s">
        <v>455</v>
      </c>
      <c r="I10" t="s">
        <v>456</v>
      </c>
      <c r="J10" t="s">
        <v>457</v>
      </c>
      <c r="K10" t="s">
        <v>458</v>
      </c>
      <c r="L10" t="s">
        <v>459</v>
      </c>
      <c r="M10" s="61" t="s">
        <v>460</v>
      </c>
      <c r="N10" s="62" t="s">
        <v>3678</v>
      </c>
      <c r="O10">
        <v>2</v>
      </c>
      <c r="P10">
        <v>2</v>
      </c>
      <c r="Q10" t="s">
        <v>461</v>
      </c>
      <c r="R10" t="s">
        <v>181</v>
      </c>
      <c r="S10" t="s">
        <v>462</v>
      </c>
      <c r="T10" t="s">
        <v>463</v>
      </c>
      <c r="U10" t="s">
        <v>464</v>
      </c>
      <c r="V10" t="s">
        <v>465</v>
      </c>
      <c r="W10" t="s">
        <v>466</v>
      </c>
      <c r="X10" t="s">
        <v>467</v>
      </c>
      <c r="Y10" t="s">
        <v>468</v>
      </c>
      <c r="Z10" t="s">
        <v>469</v>
      </c>
      <c r="AA10" t="s">
        <v>470</v>
      </c>
      <c r="AB10" t="s">
        <v>471</v>
      </c>
      <c r="AC10" t="s">
        <v>472</v>
      </c>
      <c r="AD10" t="s">
        <v>473</v>
      </c>
      <c r="AE10" t="s">
        <v>474</v>
      </c>
      <c r="AF10" t="s">
        <v>475</v>
      </c>
      <c r="AJ10" s="61" t="s">
        <v>476</v>
      </c>
      <c r="AK10" s="61" t="s">
        <v>477</v>
      </c>
      <c r="AR10">
        <v>0</v>
      </c>
      <c r="AV10" t="s">
        <v>478</v>
      </c>
      <c r="AW10" t="s">
        <v>479</v>
      </c>
      <c r="AX10" t="s">
        <v>480</v>
      </c>
      <c r="AY10" s="63" t="s">
        <v>481</v>
      </c>
      <c r="AZ10" t="s">
        <v>482</v>
      </c>
      <c r="BA10" t="s">
        <v>483</v>
      </c>
      <c r="BB10" t="s">
        <v>484</v>
      </c>
    </row>
    <row r="11" spans="1:54">
      <c r="A11" t="s">
        <v>168</v>
      </c>
      <c r="B11" t="s">
        <v>485</v>
      </c>
      <c r="C11" t="s">
        <v>486</v>
      </c>
      <c r="D11" t="s">
        <v>487</v>
      </c>
      <c r="E11" t="s">
        <v>488</v>
      </c>
      <c r="F11" t="s">
        <v>489</v>
      </c>
      <c r="G11" t="s">
        <v>490</v>
      </c>
      <c r="I11" t="s">
        <v>491</v>
      </c>
      <c r="J11" t="s">
        <v>492</v>
      </c>
      <c r="K11" t="s">
        <v>493</v>
      </c>
      <c r="L11" t="s">
        <v>494</v>
      </c>
      <c r="M11" s="61" t="s">
        <v>495</v>
      </c>
      <c r="N11" s="62" t="s">
        <v>3679</v>
      </c>
      <c r="O11">
        <v>2</v>
      </c>
      <c r="P11">
        <v>2</v>
      </c>
      <c r="Q11" t="s">
        <v>496</v>
      </c>
      <c r="R11" t="s">
        <v>181</v>
      </c>
      <c r="S11" t="s">
        <v>497</v>
      </c>
      <c r="T11" t="s">
        <v>498</v>
      </c>
      <c r="U11" t="s">
        <v>499</v>
      </c>
      <c r="V11" t="s">
        <v>500</v>
      </c>
      <c r="W11" t="s">
        <v>501</v>
      </c>
      <c r="X11" t="s">
        <v>502</v>
      </c>
      <c r="Y11" t="s">
        <v>503</v>
      </c>
      <c r="Z11" t="s">
        <v>504</v>
      </c>
      <c r="AA11" t="s">
        <v>505</v>
      </c>
      <c r="AB11" t="s">
        <v>506</v>
      </c>
      <c r="AC11" t="s">
        <v>507</v>
      </c>
      <c r="AD11" t="s">
        <v>508</v>
      </c>
      <c r="AE11" t="s">
        <v>509</v>
      </c>
      <c r="AF11" t="s">
        <v>510</v>
      </c>
      <c r="AJ11" s="61" t="s">
        <v>511</v>
      </c>
      <c r="AK11" s="61" t="s">
        <v>512</v>
      </c>
      <c r="AR11">
        <v>0</v>
      </c>
      <c r="AV11" t="s">
        <v>513</v>
      </c>
      <c r="AW11" t="s">
        <v>514</v>
      </c>
      <c r="AX11" t="s">
        <v>515</v>
      </c>
      <c r="AY11" s="63" t="s">
        <v>516</v>
      </c>
      <c r="AZ11" t="s">
        <v>517</v>
      </c>
      <c r="BA11" t="s">
        <v>518</v>
      </c>
      <c r="BB11" t="s">
        <v>519</v>
      </c>
    </row>
    <row r="12" spans="1:54">
      <c r="A12" t="s">
        <v>168</v>
      </c>
      <c r="B12" t="s">
        <v>520</v>
      </c>
      <c r="C12" t="s">
        <v>521</v>
      </c>
      <c r="D12" t="s">
        <v>522</v>
      </c>
      <c r="E12" t="s">
        <v>523</v>
      </c>
      <c r="F12" t="s">
        <v>524</v>
      </c>
      <c r="G12" t="s">
        <v>525</v>
      </c>
      <c r="I12" t="s">
        <v>526</v>
      </c>
      <c r="J12" t="s">
        <v>527</v>
      </c>
      <c r="K12" t="s">
        <v>528</v>
      </c>
      <c r="L12" t="s">
        <v>529</v>
      </c>
      <c r="M12" s="61" t="s">
        <v>530</v>
      </c>
      <c r="N12" s="62" t="s">
        <v>3680</v>
      </c>
      <c r="O12">
        <v>2</v>
      </c>
      <c r="P12">
        <v>2</v>
      </c>
      <c r="Q12" t="s">
        <v>531</v>
      </c>
      <c r="R12" t="s">
        <v>181</v>
      </c>
      <c r="S12" t="s">
        <v>532</v>
      </c>
      <c r="T12" t="s">
        <v>533</v>
      </c>
      <c r="U12" t="s">
        <v>534</v>
      </c>
      <c r="V12" t="s">
        <v>535</v>
      </c>
      <c r="W12" t="s">
        <v>536</v>
      </c>
      <c r="X12" t="s">
        <v>537</v>
      </c>
      <c r="Y12" t="s">
        <v>538</v>
      </c>
      <c r="Z12" t="s">
        <v>539</v>
      </c>
      <c r="AA12" t="s">
        <v>540</v>
      </c>
      <c r="AB12" t="s">
        <v>541</v>
      </c>
      <c r="AC12" t="s">
        <v>542</v>
      </c>
      <c r="AD12" t="s">
        <v>543</v>
      </c>
      <c r="AE12" t="s">
        <v>544</v>
      </c>
      <c r="AF12" t="s">
        <v>545</v>
      </c>
      <c r="AJ12" s="61" t="s">
        <v>546</v>
      </c>
      <c r="AK12" s="61" t="s">
        <v>547</v>
      </c>
      <c r="AR12">
        <v>0</v>
      </c>
      <c r="AV12" t="s">
        <v>548</v>
      </c>
      <c r="AW12" t="s">
        <v>549</v>
      </c>
      <c r="AX12" t="s">
        <v>550</v>
      </c>
      <c r="AY12" s="63" t="s">
        <v>551</v>
      </c>
      <c r="AZ12" t="s">
        <v>552</v>
      </c>
      <c r="BA12" t="s">
        <v>553</v>
      </c>
      <c r="BB12" t="s">
        <v>554</v>
      </c>
    </row>
    <row r="13" spans="1:54">
      <c r="A13" t="s">
        <v>168</v>
      </c>
      <c r="B13" t="s">
        <v>555</v>
      </c>
      <c r="C13" t="s">
        <v>556</v>
      </c>
      <c r="D13" t="s">
        <v>557</v>
      </c>
      <c r="E13" t="s">
        <v>558</v>
      </c>
      <c r="F13" t="s">
        <v>559</v>
      </c>
      <c r="G13" t="s">
        <v>560</v>
      </c>
      <c r="I13" t="s">
        <v>561</v>
      </c>
      <c r="J13" t="s">
        <v>562</v>
      </c>
      <c r="K13" t="s">
        <v>563</v>
      </c>
      <c r="L13" t="s">
        <v>564</v>
      </c>
      <c r="M13" s="61" t="s">
        <v>565</v>
      </c>
      <c r="N13" s="62" t="s">
        <v>3681</v>
      </c>
      <c r="O13">
        <v>2</v>
      </c>
      <c r="P13">
        <v>2</v>
      </c>
      <c r="Q13" t="s">
        <v>566</v>
      </c>
      <c r="R13" t="s">
        <v>181</v>
      </c>
      <c r="S13" t="s">
        <v>567</v>
      </c>
      <c r="T13" t="s">
        <v>568</v>
      </c>
      <c r="U13" t="s">
        <v>569</v>
      </c>
      <c r="V13" t="s">
        <v>570</v>
      </c>
      <c r="W13" t="s">
        <v>571</v>
      </c>
      <c r="X13" t="s">
        <v>572</v>
      </c>
      <c r="Y13" t="s">
        <v>573</v>
      </c>
      <c r="Z13" t="s">
        <v>574</v>
      </c>
      <c r="AA13" t="s">
        <v>575</v>
      </c>
      <c r="AB13" t="s">
        <v>576</v>
      </c>
      <c r="AC13" t="s">
        <v>577</v>
      </c>
      <c r="AD13" t="s">
        <v>578</v>
      </c>
      <c r="AE13" t="s">
        <v>579</v>
      </c>
      <c r="AF13" t="s">
        <v>580</v>
      </c>
      <c r="AJ13" s="61" t="s">
        <v>581</v>
      </c>
      <c r="AK13" s="61" t="s">
        <v>582</v>
      </c>
      <c r="AR13">
        <v>0</v>
      </c>
      <c r="AV13" t="s">
        <v>583</v>
      </c>
      <c r="AW13" t="s">
        <v>584</v>
      </c>
      <c r="AX13" t="s">
        <v>585</v>
      </c>
      <c r="AY13" s="63" t="s">
        <v>586</v>
      </c>
      <c r="AZ13" t="s">
        <v>587</v>
      </c>
      <c r="BA13" t="s">
        <v>588</v>
      </c>
      <c r="BB13" t="s">
        <v>589</v>
      </c>
    </row>
    <row r="14" spans="1:54">
      <c r="A14" t="s">
        <v>168</v>
      </c>
      <c r="B14" t="s">
        <v>590</v>
      </c>
      <c r="C14" t="s">
        <v>591</v>
      </c>
      <c r="D14" t="s">
        <v>592</v>
      </c>
      <c r="E14" t="s">
        <v>593</v>
      </c>
      <c r="F14" t="s">
        <v>594</v>
      </c>
      <c r="G14" t="s">
        <v>595</v>
      </c>
      <c r="I14" t="s">
        <v>596</v>
      </c>
      <c r="J14" t="s">
        <v>597</v>
      </c>
      <c r="K14" t="s">
        <v>598</v>
      </c>
      <c r="L14" t="s">
        <v>599</v>
      </c>
      <c r="M14" s="61" t="s">
        <v>600</v>
      </c>
      <c r="N14" s="62" t="s">
        <v>3682</v>
      </c>
      <c r="O14">
        <v>2</v>
      </c>
      <c r="P14">
        <v>2</v>
      </c>
      <c r="Q14" t="s">
        <v>601</v>
      </c>
      <c r="R14" t="s">
        <v>181</v>
      </c>
      <c r="S14" t="s">
        <v>602</v>
      </c>
      <c r="T14" t="s">
        <v>603</v>
      </c>
      <c r="U14" t="s">
        <v>604</v>
      </c>
      <c r="V14" t="s">
        <v>605</v>
      </c>
      <c r="W14" t="s">
        <v>606</v>
      </c>
      <c r="X14" t="s">
        <v>607</v>
      </c>
      <c r="Y14" t="s">
        <v>608</v>
      </c>
      <c r="Z14" t="s">
        <v>609</v>
      </c>
      <c r="AA14" t="s">
        <v>610</v>
      </c>
      <c r="AB14" t="s">
        <v>611</v>
      </c>
      <c r="AC14" t="s">
        <v>612</v>
      </c>
      <c r="AD14" t="s">
        <v>613</v>
      </c>
      <c r="AE14" t="s">
        <v>614</v>
      </c>
      <c r="AF14" t="s">
        <v>615</v>
      </c>
      <c r="AJ14" s="61" t="s">
        <v>616</v>
      </c>
      <c r="AK14" s="61" t="s">
        <v>617</v>
      </c>
      <c r="AR14">
        <v>0</v>
      </c>
      <c r="AV14" t="s">
        <v>618</v>
      </c>
      <c r="AW14" t="s">
        <v>619</v>
      </c>
      <c r="AX14" t="s">
        <v>620</v>
      </c>
      <c r="AY14" s="63" t="s">
        <v>621</v>
      </c>
      <c r="AZ14" t="s">
        <v>622</v>
      </c>
      <c r="BA14" t="s">
        <v>623</v>
      </c>
      <c r="BB14" t="s">
        <v>624</v>
      </c>
    </row>
    <row r="15" spans="1:54">
      <c r="A15" t="s">
        <v>168</v>
      </c>
      <c r="B15" t="s">
        <v>625</v>
      </c>
      <c r="C15" t="s">
        <v>626</v>
      </c>
      <c r="D15" t="s">
        <v>627</v>
      </c>
      <c r="E15" t="s">
        <v>628</v>
      </c>
      <c r="F15" t="s">
        <v>629</v>
      </c>
      <c r="G15" t="s">
        <v>630</v>
      </c>
      <c r="I15" t="s">
        <v>631</v>
      </c>
      <c r="J15" t="s">
        <v>632</v>
      </c>
      <c r="K15" t="s">
        <v>633</v>
      </c>
      <c r="L15" t="s">
        <v>634</v>
      </c>
      <c r="M15" s="61" t="s">
        <v>635</v>
      </c>
      <c r="N15" s="62" t="s">
        <v>3683</v>
      </c>
      <c r="O15">
        <v>2</v>
      </c>
      <c r="P15">
        <v>2</v>
      </c>
      <c r="Q15" t="s">
        <v>636</v>
      </c>
      <c r="R15" t="s">
        <v>181</v>
      </c>
      <c r="S15" t="s">
        <v>637</v>
      </c>
      <c r="T15" t="s">
        <v>638</v>
      </c>
      <c r="U15" t="s">
        <v>639</v>
      </c>
      <c r="V15" t="s">
        <v>640</v>
      </c>
      <c r="W15" t="s">
        <v>641</v>
      </c>
      <c r="X15" t="s">
        <v>642</v>
      </c>
      <c r="Y15" t="s">
        <v>643</v>
      </c>
      <c r="Z15" t="s">
        <v>644</v>
      </c>
      <c r="AA15" t="s">
        <v>645</v>
      </c>
      <c r="AB15" t="s">
        <v>646</v>
      </c>
      <c r="AC15" t="s">
        <v>647</v>
      </c>
      <c r="AD15" t="s">
        <v>648</v>
      </c>
      <c r="AE15" t="s">
        <v>649</v>
      </c>
      <c r="AF15" t="s">
        <v>650</v>
      </c>
      <c r="AJ15" s="61" t="s">
        <v>651</v>
      </c>
      <c r="AK15" s="61" t="s">
        <v>652</v>
      </c>
      <c r="AR15">
        <v>0</v>
      </c>
      <c r="AV15" t="s">
        <v>653</v>
      </c>
      <c r="AW15" t="s">
        <v>654</v>
      </c>
      <c r="AX15" t="s">
        <v>655</v>
      </c>
      <c r="AY15" s="63" t="s">
        <v>656</v>
      </c>
      <c r="AZ15" t="s">
        <v>657</v>
      </c>
      <c r="BA15" t="s">
        <v>658</v>
      </c>
      <c r="BB15" t="s">
        <v>659</v>
      </c>
    </row>
    <row r="16" spans="1:54">
      <c r="A16" t="s">
        <v>168</v>
      </c>
      <c r="B16" t="s">
        <v>660</v>
      </c>
      <c r="C16" t="s">
        <v>661</v>
      </c>
      <c r="D16" t="s">
        <v>662</v>
      </c>
      <c r="E16" t="s">
        <v>663</v>
      </c>
      <c r="F16" t="s">
        <v>664</v>
      </c>
      <c r="G16" t="s">
        <v>665</v>
      </c>
      <c r="I16" t="s">
        <v>666</v>
      </c>
      <c r="J16" t="s">
        <v>667</v>
      </c>
      <c r="K16" t="s">
        <v>668</v>
      </c>
      <c r="L16" t="s">
        <v>669</v>
      </c>
      <c r="M16" s="61" t="s">
        <v>670</v>
      </c>
      <c r="N16" s="62" t="s">
        <v>3684</v>
      </c>
      <c r="O16">
        <v>2</v>
      </c>
      <c r="P16">
        <v>2</v>
      </c>
      <c r="Q16" t="s">
        <v>671</v>
      </c>
      <c r="R16" t="s">
        <v>181</v>
      </c>
      <c r="S16" t="s">
        <v>672</v>
      </c>
      <c r="T16" t="s">
        <v>673</v>
      </c>
      <c r="U16" t="s">
        <v>674</v>
      </c>
      <c r="V16" t="s">
        <v>675</v>
      </c>
      <c r="W16" t="s">
        <v>676</v>
      </c>
      <c r="X16" t="s">
        <v>677</v>
      </c>
      <c r="Y16" t="s">
        <v>678</v>
      </c>
      <c r="Z16" t="s">
        <v>679</v>
      </c>
      <c r="AA16" t="s">
        <v>680</v>
      </c>
      <c r="AB16" t="s">
        <v>681</v>
      </c>
      <c r="AC16" t="s">
        <v>682</v>
      </c>
      <c r="AD16" t="s">
        <v>683</v>
      </c>
      <c r="AE16" t="s">
        <v>684</v>
      </c>
      <c r="AF16" t="s">
        <v>685</v>
      </c>
      <c r="AJ16" s="61" t="s">
        <v>686</v>
      </c>
      <c r="AK16" s="61" t="s">
        <v>687</v>
      </c>
      <c r="AR16">
        <v>0</v>
      </c>
      <c r="AV16" t="s">
        <v>688</v>
      </c>
      <c r="AW16" t="s">
        <v>689</v>
      </c>
      <c r="AX16" t="s">
        <v>690</v>
      </c>
      <c r="AY16" s="63" t="s">
        <v>691</v>
      </c>
      <c r="AZ16" t="s">
        <v>692</v>
      </c>
      <c r="BA16" t="s">
        <v>693</v>
      </c>
      <c r="BB16" t="s">
        <v>694</v>
      </c>
    </row>
    <row r="17" spans="1:54">
      <c r="A17" t="s">
        <v>168</v>
      </c>
      <c r="B17" t="s">
        <v>695</v>
      </c>
      <c r="C17" t="s">
        <v>696</v>
      </c>
      <c r="D17" t="s">
        <v>697</v>
      </c>
      <c r="E17" t="s">
        <v>698</v>
      </c>
      <c r="F17" t="s">
        <v>699</v>
      </c>
      <c r="G17" t="s">
        <v>700</v>
      </c>
      <c r="I17" t="s">
        <v>701</v>
      </c>
      <c r="J17" t="s">
        <v>702</v>
      </c>
      <c r="K17" t="s">
        <v>703</v>
      </c>
      <c r="L17" t="s">
        <v>704</v>
      </c>
      <c r="M17" s="61" t="s">
        <v>705</v>
      </c>
      <c r="N17" s="62" t="s">
        <v>3685</v>
      </c>
      <c r="O17">
        <v>2</v>
      </c>
      <c r="P17">
        <v>2</v>
      </c>
      <c r="Q17" t="s">
        <v>706</v>
      </c>
      <c r="R17" t="s">
        <v>181</v>
      </c>
      <c r="S17" t="s">
        <v>707</v>
      </c>
      <c r="T17" t="s">
        <v>708</v>
      </c>
      <c r="U17" t="s">
        <v>709</v>
      </c>
      <c r="V17" t="s">
        <v>710</v>
      </c>
      <c r="W17" t="s">
        <v>711</v>
      </c>
      <c r="X17" t="s">
        <v>712</v>
      </c>
      <c r="Y17" t="s">
        <v>713</v>
      </c>
      <c r="Z17" t="s">
        <v>714</v>
      </c>
      <c r="AA17" t="s">
        <v>715</v>
      </c>
      <c r="AB17" t="s">
        <v>716</v>
      </c>
      <c r="AC17" t="s">
        <v>717</v>
      </c>
      <c r="AD17" t="s">
        <v>718</v>
      </c>
      <c r="AE17" t="s">
        <v>719</v>
      </c>
      <c r="AF17" t="s">
        <v>720</v>
      </c>
      <c r="AJ17" s="61" t="s">
        <v>721</v>
      </c>
      <c r="AK17" s="61" t="s">
        <v>722</v>
      </c>
      <c r="AR17">
        <v>0</v>
      </c>
      <c r="AV17" t="s">
        <v>723</v>
      </c>
      <c r="AW17" t="s">
        <v>724</v>
      </c>
      <c r="AX17" t="s">
        <v>725</v>
      </c>
      <c r="AY17" s="63" t="s">
        <v>726</v>
      </c>
      <c r="AZ17" t="s">
        <v>727</v>
      </c>
      <c r="BA17" t="s">
        <v>728</v>
      </c>
      <c r="BB17" t="s">
        <v>729</v>
      </c>
    </row>
    <row r="18" spans="1:54">
      <c r="A18" t="s">
        <v>168</v>
      </c>
      <c r="B18" t="s">
        <v>730</v>
      </c>
      <c r="C18" t="s">
        <v>731</v>
      </c>
      <c r="D18" t="s">
        <v>732</v>
      </c>
      <c r="E18" t="s">
        <v>733</v>
      </c>
      <c r="F18" t="s">
        <v>734</v>
      </c>
      <c r="G18" t="s">
        <v>735</v>
      </c>
      <c r="I18" t="s">
        <v>736</v>
      </c>
      <c r="J18" t="s">
        <v>737</v>
      </c>
      <c r="K18" t="s">
        <v>738</v>
      </c>
      <c r="L18" t="s">
        <v>739</v>
      </c>
      <c r="M18" s="61" t="s">
        <v>740</v>
      </c>
      <c r="N18" s="62" t="s">
        <v>3686</v>
      </c>
      <c r="O18">
        <v>2</v>
      </c>
      <c r="P18">
        <v>2</v>
      </c>
      <c r="Q18" t="s">
        <v>741</v>
      </c>
      <c r="R18" t="s">
        <v>181</v>
      </c>
      <c r="S18" t="s">
        <v>742</v>
      </c>
      <c r="T18" t="s">
        <v>743</v>
      </c>
      <c r="U18" t="s">
        <v>744</v>
      </c>
      <c r="V18" t="s">
        <v>745</v>
      </c>
      <c r="W18" t="s">
        <v>746</v>
      </c>
      <c r="X18" t="s">
        <v>747</v>
      </c>
      <c r="Y18" t="s">
        <v>748</v>
      </c>
      <c r="Z18" t="s">
        <v>749</v>
      </c>
      <c r="AA18" t="s">
        <v>750</v>
      </c>
      <c r="AB18" t="s">
        <v>751</v>
      </c>
      <c r="AC18" t="s">
        <v>752</v>
      </c>
      <c r="AD18" t="s">
        <v>753</v>
      </c>
      <c r="AE18" t="s">
        <v>754</v>
      </c>
      <c r="AF18" t="s">
        <v>755</v>
      </c>
      <c r="AJ18" s="61" t="s">
        <v>756</v>
      </c>
      <c r="AK18" s="61" t="s">
        <v>757</v>
      </c>
      <c r="AR18">
        <v>0</v>
      </c>
      <c r="AV18" t="s">
        <v>758</v>
      </c>
      <c r="AW18" t="s">
        <v>759</v>
      </c>
      <c r="AX18" t="s">
        <v>760</v>
      </c>
      <c r="AY18" s="63" t="s">
        <v>761</v>
      </c>
      <c r="AZ18" t="s">
        <v>762</v>
      </c>
      <c r="BA18" t="s">
        <v>763</v>
      </c>
      <c r="BB18" t="s">
        <v>764</v>
      </c>
    </row>
    <row r="19" spans="1:54">
      <c r="A19" t="s">
        <v>168</v>
      </c>
      <c r="B19" t="s">
        <v>765</v>
      </c>
      <c r="C19" t="s">
        <v>766</v>
      </c>
      <c r="D19" t="s">
        <v>767</v>
      </c>
      <c r="E19" t="s">
        <v>768</v>
      </c>
      <c r="F19" t="s">
        <v>769</v>
      </c>
      <c r="G19" t="s">
        <v>770</v>
      </c>
      <c r="I19" t="s">
        <v>771</v>
      </c>
      <c r="J19" t="s">
        <v>772</v>
      </c>
      <c r="K19" t="s">
        <v>773</v>
      </c>
      <c r="L19" t="s">
        <v>774</v>
      </c>
      <c r="M19" s="61" t="s">
        <v>775</v>
      </c>
      <c r="N19" s="62" t="s">
        <v>3687</v>
      </c>
      <c r="O19">
        <v>2</v>
      </c>
      <c r="P19">
        <v>2</v>
      </c>
      <c r="Q19" t="s">
        <v>776</v>
      </c>
      <c r="R19" t="s">
        <v>181</v>
      </c>
      <c r="S19" t="s">
        <v>777</v>
      </c>
      <c r="T19" t="s">
        <v>778</v>
      </c>
      <c r="U19" t="s">
        <v>779</v>
      </c>
      <c r="V19" t="s">
        <v>780</v>
      </c>
      <c r="W19" t="s">
        <v>781</v>
      </c>
      <c r="X19" t="s">
        <v>782</v>
      </c>
      <c r="Y19" t="s">
        <v>783</v>
      </c>
      <c r="Z19" t="s">
        <v>784</v>
      </c>
      <c r="AA19" t="s">
        <v>785</v>
      </c>
      <c r="AB19" t="s">
        <v>786</v>
      </c>
      <c r="AC19" t="s">
        <v>787</v>
      </c>
      <c r="AD19" t="s">
        <v>788</v>
      </c>
      <c r="AE19" t="s">
        <v>789</v>
      </c>
      <c r="AF19" t="s">
        <v>790</v>
      </c>
      <c r="AJ19" s="61" t="s">
        <v>791</v>
      </c>
      <c r="AK19" s="61" t="s">
        <v>792</v>
      </c>
      <c r="AR19">
        <v>0</v>
      </c>
      <c r="AV19" t="s">
        <v>793</v>
      </c>
      <c r="AW19" t="s">
        <v>794</v>
      </c>
      <c r="AX19" t="s">
        <v>795</v>
      </c>
      <c r="AY19" s="63" t="s">
        <v>796</v>
      </c>
      <c r="AZ19" t="s">
        <v>797</v>
      </c>
      <c r="BA19" t="s">
        <v>798</v>
      </c>
      <c r="BB19" t="s">
        <v>799</v>
      </c>
    </row>
    <row r="20" spans="1:54">
      <c r="A20" t="s">
        <v>168</v>
      </c>
      <c r="B20" t="s">
        <v>800</v>
      </c>
      <c r="C20" t="s">
        <v>801</v>
      </c>
      <c r="D20" t="s">
        <v>802</v>
      </c>
      <c r="E20" t="s">
        <v>803</v>
      </c>
      <c r="F20" t="s">
        <v>804</v>
      </c>
      <c r="G20" t="s">
        <v>805</v>
      </c>
      <c r="I20" t="s">
        <v>806</v>
      </c>
      <c r="J20" t="s">
        <v>807</v>
      </c>
      <c r="K20" t="s">
        <v>808</v>
      </c>
      <c r="L20" t="s">
        <v>809</v>
      </c>
      <c r="M20" s="61" t="s">
        <v>810</v>
      </c>
      <c r="N20" s="62" t="s">
        <v>3688</v>
      </c>
      <c r="O20">
        <v>2</v>
      </c>
      <c r="P20">
        <v>2</v>
      </c>
      <c r="Q20" t="s">
        <v>811</v>
      </c>
      <c r="R20" t="s">
        <v>181</v>
      </c>
      <c r="S20" t="s">
        <v>812</v>
      </c>
      <c r="T20" t="s">
        <v>813</v>
      </c>
      <c r="U20" t="s">
        <v>814</v>
      </c>
      <c r="V20" t="s">
        <v>815</v>
      </c>
      <c r="W20" t="s">
        <v>816</v>
      </c>
      <c r="X20" t="s">
        <v>817</v>
      </c>
      <c r="Y20" t="s">
        <v>818</v>
      </c>
      <c r="Z20" t="s">
        <v>819</v>
      </c>
      <c r="AA20" t="s">
        <v>820</v>
      </c>
      <c r="AB20" t="s">
        <v>821</v>
      </c>
      <c r="AC20" t="s">
        <v>822</v>
      </c>
      <c r="AD20" t="s">
        <v>823</v>
      </c>
      <c r="AE20" t="s">
        <v>824</v>
      </c>
      <c r="AF20" t="s">
        <v>825</v>
      </c>
      <c r="AJ20" s="61" t="s">
        <v>826</v>
      </c>
      <c r="AK20" s="61" t="s">
        <v>827</v>
      </c>
      <c r="AR20">
        <v>0</v>
      </c>
      <c r="AV20" t="s">
        <v>828</v>
      </c>
      <c r="AW20" t="s">
        <v>829</v>
      </c>
      <c r="AX20" t="s">
        <v>830</v>
      </c>
      <c r="AY20" s="63" t="s">
        <v>831</v>
      </c>
      <c r="AZ20" t="s">
        <v>832</v>
      </c>
      <c r="BA20" t="s">
        <v>833</v>
      </c>
      <c r="BB20" t="s">
        <v>834</v>
      </c>
    </row>
    <row r="21" spans="1:54">
      <c r="A21" t="s">
        <v>168</v>
      </c>
      <c r="B21" t="s">
        <v>835</v>
      </c>
      <c r="C21" t="s">
        <v>836</v>
      </c>
      <c r="D21" t="s">
        <v>837</v>
      </c>
      <c r="E21" t="s">
        <v>838</v>
      </c>
      <c r="F21" t="s">
        <v>839</v>
      </c>
      <c r="G21" t="s">
        <v>840</v>
      </c>
      <c r="I21" t="s">
        <v>841</v>
      </c>
      <c r="J21" t="s">
        <v>842</v>
      </c>
      <c r="K21" t="s">
        <v>843</v>
      </c>
      <c r="L21" t="s">
        <v>844</v>
      </c>
      <c r="M21" s="61" t="s">
        <v>845</v>
      </c>
      <c r="N21" s="62" t="s">
        <v>3689</v>
      </c>
      <c r="O21">
        <v>2</v>
      </c>
      <c r="P21">
        <v>2</v>
      </c>
      <c r="Q21" t="s">
        <v>846</v>
      </c>
      <c r="R21" t="s">
        <v>181</v>
      </c>
      <c r="S21" t="s">
        <v>847</v>
      </c>
      <c r="T21" t="s">
        <v>848</v>
      </c>
      <c r="U21" t="s">
        <v>849</v>
      </c>
      <c r="V21" t="s">
        <v>850</v>
      </c>
      <c r="W21" t="s">
        <v>851</v>
      </c>
      <c r="X21" t="s">
        <v>852</v>
      </c>
      <c r="Y21" t="s">
        <v>853</v>
      </c>
      <c r="Z21" t="s">
        <v>854</v>
      </c>
      <c r="AA21" t="s">
        <v>855</v>
      </c>
      <c r="AB21" t="s">
        <v>856</v>
      </c>
      <c r="AC21" t="s">
        <v>857</v>
      </c>
      <c r="AD21" t="s">
        <v>858</v>
      </c>
      <c r="AE21" t="s">
        <v>859</v>
      </c>
      <c r="AF21" t="s">
        <v>860</v>
      </c>
      <c r="AJ21" s="61" t="s">
        <v>861</v>
      </c>
      <c r="AK21" s="61" t="s">
        <v>862</v>
      </c>
      <c r="AR21">
        <v>0</v>
      </c>
      <c r="AV21" t="s">
        <v>863</v>
      </c>
      <c r="AW21" t="s">
        <v>864</v>
      </c>
      <c r="AX21" t="s">
        <v>865</v>
      </c>
      <c r="AY21" s="63" t="s">
        <v>866</v>
      </c>
      <c r="AZ21" t="s">
        <v>867</v>
      </c>
      <c r="BA21" t="s">
        <v>868</v>
      </c>
      <c r="BB21" t="s">
        <v>869</v>
      </c>
    </row>
    <row r="22" spans="1:54">
      <c r="A22" t="s">
        <v>168</v>
      </c>
      <c r="B22" t="s">
        <v>870</v>
      </c>
      <c r="C22" t="s">
        <v>871</v>
      </c>
      <c r="D22" t="s">
        <v>872</v>
      </c>
      <c r="E22" t="s">
        <v>873</v>
      </c>
      <c r="F22" t="s">
        <v>874</v>
      </c>
      <c r="G22" t="s">
        <v>875</v>
      </c>
      <c r="I22" t="s">
        <v>876</v>
      </c>
      <c r="J22" t="s">
        <v>877</v>
      </c>
      <c r="K22" t="s">
        <v>878</v>
      </c>
      <c r="L22" t="s">
        <v>879</v>
      </c>
      <c r="M22" s="61" t="s">
        <v>880</v>
      </c>
      <c r="N22" s="62" t="s">
        <v>3690</v>
      </c>
      <c r="O22">
        <v>2</v>
      </c>
      <c r="P22">
        <v>2</v>
      </c>
      <c r="Q22" t="s">
        <v>881</v>
      </c>
      <c r="R22" t="s">
        <v>181</v>
      </c>
      <c r="S22" t="s">
        <v>882</v>
      </c>
      <c r="T22" t="s">
        <v>883</v>
      </c>
      <c r="U22" t="s">
        <v>884</v>
      </c>
      <c r="V22" t="s">
        <v>885</v>
      </c>
      <c r="W22" t="s">
        <v>886</v>
      </c>
      <c r="X22" t="s">
        <v>887</v>
      </c>
      <c r="Y22" t="s">
        <v>888</v>
      </c>
      <c r="Z22" t="s">
        <v>889</v>
      </c>
      <c r="AA22" t="s">
        <v>890</v>
      </c>
      <c r="AB22" t="s">
        <v>891</v>
      </c>
      <c r="AC22" t="s">
        <v>892</v>
      </c>
      <c r="AD22" t="s">
        <v>893</v>
      </c>
      <c r="AE22" t="s">
        <v>894</v>
      </c>
      <c r="AF22" t="s">
        <v>895</v>
      </c>
      <c r="AJ22" s="61" t="s">
        <v>896</v>
      </c>
      <c r="AK22" s="61" t="s">
        <v>897</v>
      </c>
      <c r="AR22">
        <v>0</v>
      </c>
      <c r="AV22" t="s">
        <v>898</v>
      </c>
      <c r="AW22" t="s">
        <v>899</v>
      </c>
      <c r="AX22" t="s">
        <v>900</v>
      </c>
      <c r="AY22" s="63" t="s">
        <v>901</v>
      </c>
      <c r="AZ22" t="s">
        <v>902</v>
      </c>
      <c r="BA22" t="s">
        <v>903</v>
      </c>
      <c r="BB22" t="s">
        <v>904</v>
      </c>
    </row>
    <row r="23" spans="1:54">
      <c r="A23" t="s">
        <v>168</v>
      </c>
      <c r="B23" t="s">
        <v>905</v>
      </c>
      <c r="C23" t="s">
        <v>906</v>
      </c>
      <c r="D23" t="s">
        <v>907</v>
      </c>
      <c r="E23" t="s">
        <v>908</v>
      </c>
      <c r="F23" t="s">
        <v>909</v>
      </c>
      <c r="G23" t="s">
        <v>910</v>
      </c>
      <c r="I23" t="s">
        <v>911</v>
      </c>
      <c r="J23" t="s">
        <v>912</v>
      </c>
      <c r="K23" t="s">
        <v>913</v>
      </c>
      <c r="L23" t="s">
        <v>914</v>
      </c>
      <c r="M23" s="61" t="s">
        <v>915</v>
      </c>
      <c r="N23" s="62" t="s">
        <v>3691</v>
      </c>
      <c r="O23">
        <v>2</v>
      </c>
      <c r="P23">
        <v>2</v>
      </c>
      <c r="Q23" t="s">
        <v>916</v>
      </c>
      <c r="R23" t="s">
        <v>181</v>
      </c>
      <c r="S23" t="s">
        <v>917</v>
      </c>
      <c r="T23" t="s">
        <v>918</v>
      </c>
      <c r="U23" t="s">
        <v>919</v>
      </c>
      <c r="V23" t="s">
        <v>920</v>
      </c>
      <c r="W23" t="s">
        <v>921</v>
      </c>
      <c r="X23" t="s">
        <v>922</v>
      </c>
      <c r="Y23" t="s">
        <v>923</v>
      </c>
      <c r="Z23" t="s">
        <v>924</v>
      </c>
      <c r="AA23" t="s">
        <v>925</v>
      </c>
      <c r="AB23" t="s">
        <v>926</v>
      </c>
      <c r="AC23" t="s">
        <v>927</v>
      </c>
      <c r="AD23" t="s">
        <v>928</v>
      </c>
      <c r="AE23" t="s">
        <v>929</v>
      </c>
      <c r="AF23" t="s">
        <v>930</v>
      </c>
      <c r="AJ23" s="61" t="s">
        <v>931</v>
      </c>
      <c r="AK23" s="61" t="s">
        <v>932</v>
      </c>
      <c r="AR23">
        <v>0</v>
      </c>
      <c r="AV23" t="s">
        <v>933</v>
      </c>
      <c r="AW23" t="s">
        <v>934</v>
      </c>
      <c r="AX23" t="s">
        <v>935</v>
      </c>
      <c r="AY23" s="63" t="s">
        <v>936</v>
      </c>
      <c r="AZ23" t="s">
        <v>937</v>
      </c>
      <c r="BA23" t="s">
        <v>938</v>
      </c>
      <c r="BB23" t="s">
        <v>939</v>
      </c>
    </row>
    <row r="24" spans="1:54">
      <c r="A24" t="s">
        <v>168</v>
      </c>
      <c r="B24" t="s">
        <v>940</v>
      </c>
      <c r="C24" t="s">
        <v>941</v>
      </c>
      <c r="D24" t="s">
        <v>942</v>
      </c>
      <c r="E24" t="s">
        <v>943</v>
      </c>
      <c r="F24" t="s">
        <v>944</v>
      </c>
      <c r="G24" t="s">
        <v>945</v>
      </c>
      <c r="I24" t="s">
        <v>946</v>
      </c>
      <c r="J24" t="s">
        <v>947</v>
      </c>
      <c r="K24" t="s">
        <v>948</v>
      </c>
      <c r="L24" t="s">
        <v>949</v>
      </c>
      <c r="M24" s="61" t="s">
        <v>950</v>
      </c>
      <c r="N24" s="62" t="s">
        <v>3692</v>
      </c>
      <c r="O24">
        <v>2</v>
      </c>
      <c r="P24">
        <v>2</v>
      </c>
      <c r="Q24" t="s">
        <v>951</v>
      </c>
      <c r="R24" t="s">
        <v>181</v>
      </c>
      <c r="S24" t="s">
        <v>952</v>
      </c>
      <c r="T24" t="s">
        <v>953</v>
      </c>
      <c r="U24" t="s">
        <v>954</v>
      </c>
      <c r="V24" t="s">
        <v>955</v>
      </c>
      <c r="W24" t="s">
        <v>956</v>
      </c>
      <c r="X24" t="s">
        <v>957</v>
      </c>
      <c r="Y24" t="s">
        <v>958</v>
      </c>
      <c r="Z24" t="s">
        <v>959</v>
      </c>
      <c r="AA24" t="s">
        <v>960</v>
      </c>
      <c r="AB24" t="s">
        <v>961</v>
      </c>
      <c r="AC24" t="s">
        <v>962</v>
      </c>
      <c r="AD24" t="s">
        <v>963</v>
      </c>
      <c r="AE24" t="s">
        <v>964</v>
      </c>
      <c r="AF24" t="s">
        <v>965</v>
      </c>
      <c r="AJ24" s="61" t="s">
        <v>966</v>
      </c>
      <c r="AK24" s="61" t="s">
        <v>967</v>
      </c>
      <c r="AR24">
        <v>0</v>
      </c>
      <c r="AV24" t="s">
        <v>968</v>
      </c>
      <c r="AW24" t="s">
        <v>969</v>
      </c>
      <c r="AX24" t="s">
        <v>970</v>
      </c>
      <c r="AY24" s="63" t="s">
        <v>971</v>
      </c>
      <c r="AZ24" t="s">
        <v>972</v>
      </c>
      <c r="BA24" t="s">
        <v>973</v>
      </c>
      <c r="BB24" t="s">
        <v>974</v>
      </c>
    </row>
    <row r="25" spans="1:54">
      <c r="A25" t="s">
        <v>168</v>
      </c>
      <c r="B25" t="s">
        <v>975</v>
      </c>
      <c r="C25" t="s">
        <v>976</v>
      </c>
      <c r="D25" t="s">
        <v>977</v>
      </c>
      <c r="E25" t="s">
        <v>978</v>
      </c>
      <c r="F25" t="s">
        <v>979</v>
      </c>
      <c r="G25" t="s">
        <v>980</v>
      </c>
      <c r="I25" t="s">
        <v>981</v>
      </c>
      <c r="J25" t="s">
        <v>982</v>
      </c>
      <c r="K25" t="s">
        <v>983</v>
      </c>
      <c r="L25" t="s">
        <v>984</v>
      </c>
      <c r="M25" s="61" t="s">
        <v>985</v>
      </c>
      <c r="N25" s="62" t="s">
        <v>3693</v>
      </c>
      <c r="O25">
        <v>2</v>
      </c>
      <c r="P25">
        <v>2</v>
      </c>
      <c r="Q25" t="s">
        <v>986</v>
      </c>
      <c r="R25" t="s">
        <v>181</v>
      </c>
      <c r="S25" t="s">
        <v>987</v>
      </c>
      <c r="T25" t="s">
        <v>988</v>
      </c>
      <c r="U25" t="s">
        <v>989</v>
      </c>
      <c r="V25" t="s">
        <v>990</v>
      </c>
      <c r="W25" t="s">
        <v>991</v>
      </c>
      <c r="X25" t="s">
        <v>992</v>
      </c>
      <c r="Y25" t="s">
        <v>993</v>
      </c>
      <c r="Z25" t="s">
        <v>994</v>
      </c>
      <c r="AA25" t="s">
        <v>995</v>
      </c>
      <c r="AB25" t="s">
        <v>996</v>
      </c>
      <c r="AC25" t="s">
        <v>997</v>
      </c>
      <c r="AD25" t="s">
        <v>998</v>
      </c>
      <c r="AE25" t="s">
        <v>999</v>
      </c>
      <c r="AF25" t="s">
        <v>1000</v>
      </c>
      <c r="AJ25" s="61" t="s">
        <v>1001</v>
      </c>
      <c r="AK25" s="61" t="s">
        <v>1002</v>
      </c>
      <c r="AR25">
        <v>0</v>
      </c>
      <c r="AV25" t="s">
        <v>1003</v>
      </c>
      <c r="AW25" t="s">
        <v>1004</v>
      </c>
      <c r="AX25" t="s">
        <v>1005</v>
      </c>
      <c r="AY25" s="63" t="s">
        <v>1006</v>
      </c>
      <c r="AZ25" t="s">
        <v>1007</v>
      </c>
      <c r="BA25" t="s">
        <v>1008</v>
      </c>
      <c r="BB25" t="s">
        <v>1009</v>
      </c>
    </row>
    <row r="26" spans="1:54">
      <c r="A26" t="s">
        <v>168</v>
      </c>
      <c r="B26" t="s">
        <v>1010</v>
      </c>
      <c r="C26" t="s">
        <v>1011</v>
      </c>
      <c r="D26" t="s">
        <v>1012</v>
      </c>
      <c r="E26" t="s">
        <v>1013</v>
      </c>
      <c r="F26" t="s">
        <v>1014</v>
      </c>
      <c r="G26" t="s">
        <v>1015</v>
      </c>
      <c r="I26" t="s">
        <v>1016</v>
      </c>
      <c r="J26" t="s">
        <v>1017</v>
      </c>
      <c r="K26" t="s">
        <v>1018</v>
      </c>
      <c r="L26" t="s">
        <v>1019</v>
      </c>
      <c r="M26" s="61" t="s">
        <v>1020</v>
      </c>
      <c r="N26" s="62" t="s">
        <v>3694</v>
      </c>
      <c r="O26">
        <v>2</v>
      </c>
      <c r="P26">
        <v>2</v>
      </c>
      <c r="Q26" t="s">
        <v>1021</v>
      </c>
      <c r="R26" t="s">
        <v>181</v>
      </c>
      <c r="S26" t="s">
        <v>1022</v>
      </c>
      <c r="T26" t="s">
        <v>1023</v>
      </c>
      <c r="U26" t="s">
        <v>1024</v>
      </c>
      <c r="V26" t="s">
        <v>1025</v>
      </c>
      <c r="W26" t="s">
        <v>1026</v>
      </c>
      <c r="X26" t="s">
        <v>1027</v>
      </c>
      <c r="Y26" t="s">
        <v>1028</v>
      </c>
      <c r="Z26" t="s">
        <v>1029</v>
      </c>
      <c r="AA26" t="s">
        <v>1030</v>
      </c>
      <c r="AB26" t="s">
        <v>1031</v>
      </c>
      <c r="AC26" t="s">
        <v>1032</v>
      </c>
      <c r="AD26" t="s">
        <v>1033</v>
      </c>
      <c r="AE26" t="s">
        <v>1034</v>
      </c>
      <c r="AF26" t="s">
        <v>1035</v>
      </c>
      <c r="AJ26" s="61" t="s">
        <v>1036</v>
      </c>
      <c r="AK26" s="61" t="s">
        <v>1037</v>
      </c>
      <c r="AR26">
        <v>0</v>
      </c>
      <c r="AV26" t="s">
        <v>1038</v>
      </c>
      <c r="AW26" t="s">
        <v>1039</v>
      </c>
      <c r="AX26" t="s">
        <v>1040</v>
      </c>
      <c r="AY26" s="63" t="s">
        <v>1041</v>
      </c>
      <c r="AZ26" t="s">
        <v>1042</v>
      </c>
      <c r="BA26" t="s">
        <v>1043</v>
      </c>
      <c r="BB26" t="s">
        <v>1044</v>
      </c>
    </row>
    <row r="27" spans="1:54">
      <c r="A27" t="s">
        <v>168</v>
      </c>
      <c r="B27" t="s">
        <v>1045</v>
      </c>
      <c r="C27" t="s">
        <v>1046</v>
      </c>
      <c r="D27" t="s">
        <v>1047</v>
      </c>
      <c r="E27" t="s">
        <v>1048</v>
      </c>
      <c r="F27" t="s">
        <v>1049</v>
      </c>
      <c r="G27" t="s">
        <v>1050</v>
      </c>
      <c r="I27" t="s">
        <v>1051</v>
      </c>
      <c r="J27" t="s">
        <v>1052</v>
      </c>
      <c r="K27" t="s">
        <v>1053</v>
      </c>
      <c r="L27" t="s">
        <v>1054</v>
      </c>
      <c r="M27" s="61" t="s">
        <v>1055</v>
      </c>
      <c r="N27" s="62" t="s">
        <v>3695</v>
      </c>
      <c r="O27">
        <v>2</v>
      </c>
      <c r="P27">
        <v>2</v>
      </c>
      <c r="Q27" t="s">
        <v>1056</v>
      </c>
      <c r="R27" t="s">
        <v>181</v>
      </c>
      <c r="S27" t="s">
        <v>1057</v>
      </c>
      <c r="T27" t="s">
        <v>1058</v>
      </c>
      <c r="U27" t="s">
        <v>1059</v>
      </c>
      <c r="V27" t="s">
        <v>1060</v>
      </c>
      <c r="W27" t="s">
        <v>1061</v>
      </c>
      <c r="X27" t="s">
        <v>1062</v>
      </c>
      <c r="Y27" t="s">
        <v>1063</v>
      </c>
      <c r="Z27" t="s">
        <v>1064</v>
      </c>
      <c r="AA27" t="s">
        <v>1065</v>
      </c>
      <c r="AB27" t="s">
        <v>1066</v>
      </c>
      <c r="AC27" t="s">
        <v>1067</v>
      </c>
      <c r="AD27" t="s">
        <v>1068</v>
      </c>
      <c r="AE27" t="s">
        <v>1069</v>
      </c>
      <c r="AF27" t="s">
        <v>1070</v>
      </c>
      <c r="AJ27" s="61" t="s">
        <v>1071</v>
      </c>
      <c r="AK27" s="61" t="s">
        <v>1072</v>
      </c>
      <c r="AR27">
        <v>0</v>
      </c>
      <c r="AV27" t="s">
        <v>1073</v>
      </c>
      <c r="AW27" t="s">
        <v>1074</v>
      </c>
      <c r="AX27" t="s">
        <v>1075</v>
      </c>
      <c r="AY27" s="63" t="s">
        <v>1076</v>
      </c>
      <c r="AZ27" t="s">
        <v>1077</v>
      </c>
      <c r="BA27" t="s">
        <v>1078</v>
      </c>
      <c r="BB27" t="s">
        <v>1079</v>
      </c>
    </row>
    <row r="28" spans="1:54">
      <c r="A28" t="s">
        <v>168</v>
      </c>
      <c r="B28" t="s">
        <v>1080</v>
      </c>
      <c r="C28" t="s">
        <v>1081</v>
      </c>
      <c r="D28" t="s">
        <v>1082</v>
      </c>
      <c r="E28" t="s">
        <v>1083</v>
      </c>
      <c r="F28" t="s">
        <v>1084</v>
      </c>
      <c r="G28" t="s">
        <v>1085</v>
      </c>
      <c r="I28" t="s">
        <v>1086</v>
      </c>
      <c r="J28" t="s">
        <v>1087</v>
      </c>
      <c r="K28" t="s">
        <v>1088</v>
      </c>
      <c r="L28" t="s">
        <v>1089</v>
      </c>
      <c r="M28" s="61" t="s">
        <v>1090</v>
      </c>
      <c r="N28" s="62" t="s">
        <v>3696</v>
      </c>
      <c r="O28">
        <v>2</v>
      </c>
      <c r="P28">
        <v>2</v>
      </c>
      <c r="Q28" t="s">
        <v>1091</v>
      </c>
      <c r="R28" t="s">
        <v>181</v>
      </c>
      <c r="S28" t="s">
        <v>1092</v>
      </c>
      <c r="T28" t="s">
        <v>1093</v>
      </c>
      <c r="U28" t="s">
        <v>1094</v>
      </c>
      <c r="V28" t="s">
        <v>1095</v>
      </c>
      <c r="W28" t="s">
        <v>1096</v>
      </c>
      <c r="X28" t="s">
        <v>1097</v>
      </c>
      <c r="Y28" t="s">
        <v>1098</v>
      </c>
      <c r="Z28" t="s">
        <v>1099</v>
      </c>
      <c r="AA28" t="s">
        <v>1100</v>
      </c>
      <c r="AB28" t="s">
        <v>1101</v>
      </c>
      <c r="AC28" t="s">
        <v>1102</v>
      </c>
      <c r="AD28" t="s">
        <v>1103</v>
      </c>
      <c r="AE28" t="s">
        <v>1104</v>
      </c>
      <c r="AF28" t="s">
        <v>1105</v>
      </c>
      <c r="AJ28" s="61" t="s">
        <v>1106</v>
      </c>
      <c r="AK28" s="61" t="s">
        <v>1107</v>
      </c>
      <c r="AR28">
        <v>0</v>
      </c>
      <c r="AV28" t="s">
        <v>1108</v>
      </c>
      <c r="AW28" t="s">
        <v>1109</v>
      </c>
      <c r="AX28" t="s">
        <v>1110</v>
      </c>
      <c r="AY28" s="63" t="s">
        <v>1111</v>
      </c>
      <c r="AZ28" t="s">
        <v>1112</v>
      </c>
      <c r="BA28" t="s">
        <v>1113</v>
      </c>
      <c r="BB28" t="s">
        <v>1114</v>
      </c>
    </row>
    <row r="29" spans="1:54">
      <c r="A29" t="s">
        <v>168</v>
      </c>
      <c r="B29" t="s">
        <v>1115</v>
      </c>
      <c r="C29" t="s">
        <v>1116</v>
      </c>
      <c r="D29" t="s">
        <v>1117</v>
      </c>
      <c r="E29" t="s">
        <v>1118</v>
      </c>
      <c r="F29" t="s">
        <v>1119</v>
      </c>
      <c r="G29" t="s">
        <v>1120</v>
      </c>
      <c r="I29" t="s">
        <v>1121</v>
      </c>
      <c r="J29" t="s">
        <v>1122</v>
      </c>
      <c r="K29" t="s">
        <v>1123</v>
      </c>
      <c r="L29" t="s">
        <v>1124</v>
      </c>
      <c r="M29" s="61" t="s">
        <v>1125</v>
      </c>
      <c r="N29" s="62" t="s">
        <v>3697</v>
      </c>
      <c r="O29">
        <v>2</v>
      </c>
      <c r="P29">
        <v>2</v>
      </c>
      <c r="Q29" t="s">
        <v>1126</v>
      </c>
      <c r="R29" t="s">
        <v>181</v>
      </c>
      <c r="S29" t="s">
        <v>1127</v>
      </c>
      <c r="T29" t="s">
        <v>1128</v>
      </c>
      <c r="U29" t="s">
        <v>1129</v>
      </c>
      <c r="V29" t="s">
        <v>1130</v>
      </c>
      <c r="W29" t="s">
        <v>1131</v>
      </c>
      <c r="X29" t="s">
        <v>1132</v>
      </c>
      <c r="Y29" t="s">
        <v>1133</v>
      </c>
      <c r="Z29" t="s">
        <v>1134</v>
      </c>
      <c r="AA29" t="s">
        <v>1135</v>
      </c>
      <c r="AB29" t="s">
        <v>1136</v>
      </c>
      <c r="AC29" t="s">
        <v>1137</v>
      </c>
      <c r="AD29" t="s">
        <v>1138</v>
      </c>
      <c r="AE29" t="s">
        <v>1139</v>
      </c>
      <c r="AF29" t="s">
        <v>1140</v>
      </c>
      <c r="AJ29" s="61" t="s">
        <v>1141</v>
      </c>
      <c r="AK29" s="61" t="s">
        <v>1142</v>
      </c>
      <c r="AR29">
        <v>0</v>
      </c>
      <c r="AV29" t="s">
        <v>1143</v>
      </c>
      <c r="AW29" t="s">
        <v>1144</v>
      </c>
      <c r="AX29" t="s">
        <v>1145</v>
      </c>
      <c r="AY29" s="63" t="s">
        <v>1146</v>
      </c>
      <c r="AZ29" t="s">
        <v>1147</v>
      </c>
      <c r="BA29" t="s">
        <v>1148</v>
      </c>
      <c r="BB29" t="s">
        <v>1149</v>
      </c>
    </row>
    <row r="30" spans="1:54">
      <c r="A30" t="s">
        <v>168</v>
      </c>
      <c r="B30" t="s">
        <v>1150</v>
      </c>
      <c r="C30" t="s">
        <v>1151</v>
      </c>
      <c r="D30" t="s">
        <v>1152</v>
      </c>
      <c r="E30" t="s">
        <v>1153</v>
      </c>
      <c r="F30" t="s">
        <v>1154</v>
      </c>
      <c r="G30" t="s">
        <v>1155</v>
      </c>
      <c r="I30" t="s">
        <v>1156</v>
      </c>
      <c r="J30" t="s">
        <v>1157</v>
      </c>
      <c r="K30" t="s">
        <v>1158</v>
      </c>
      <c r="L30" t="s">
        <v>1159</v>
      </c>
      <c r="M30" s="61" t="s">
        <v>1160</v>
      </c>
      <c r="N30" s="62" t="s">
        <v>3698</v>
      </c>
      <c r="O30">
        <v>2</v>
      </c>
      <c r="P30">
        <v>2</v>
      </c>
      <c r="Q30" t="s">
        <v>1161</v>
      </c>
      <c r="R30" t="s">
        <v>181</v>
      </c>
      <c r="S30" t="s">
        <v>1162</v>
      </c>
      <c r="T30" t="s">
        <v>1163</v>
      </c>
      <c r="U30" t="s">
        <v>1164</v>
      </c>
      <c r="V30" t="s">
        <v>1165</v>
      </c>
      <c r="W30" t="s">
        <v>1166</v>
      </c>
      <c r="X30" t="s">
        <v>1167</v>
      </c>
      <c r="Y30" t="s">
        <v>1168</v>
      </c>
      <c r="Z30" t="s">
        <v>1169</v>
      </c>
      <c r="AA30" t="s">
        <v>1170</v>
      </c>
      <c r="AB30" t="s">
        <v>1171</v>
      </c>
      <c r="AC30" t="s">
        <v>1172</v>
      </c>
      <c r="AD30" t="s">
        <v>1173</v>
      </c>
      <c r="AE30" t="s">
        <v>1174</v>
      </c>
      <c r="AF30" t="s">
        <v>1175</v>
      </c>
      <c r="AJ30" s="61" t="s">
        <v>1176</v>
      </c>
      <c r="AK30" s="61" t="s">
        <v>1177</v>
      </c>
      <c r="AR30">
        <v>0</v>
      </c>
      <c r="AV30" t="s">
        <v>1178</v>
      </c>
      <c r="AW30" t="s">
        <v>1179</v>
      </c>
      <c r="AX30" t="s">
        <v>1180</v>
      </c>
      <c r="AY30" s="63" t="s">
        <v>1181</v>
      </c>
      <c r="AZ30" t="s">
        <v>1182</v>
      </c>
      <c r="BA30" t="s">
        <v>1183</v>
      </c>
      <c r="BB30" t="s">
        <v>1184</v>
      </c>
    </row>
    <row r="31" spans="1:54">
      <c r="A31" t="s">
        <v>168</v>
      </c>
      <c r="B31" t="s">
        <v>1185</v>
      </c>
      <c r="C31" t="s">
        <v>1186</v>
      </c>
      <c r="D31" t="s">
        <v>1187</v>
      </c>
      <c r="E31" t="s">
        <v>1188</v>
      </c>
      <c r="F31" t="s">
        <v>1189</v>
      </c>
      <c r="G31" t="s">
        <v>1190</v>
      </c>
      <c r="I31" t="s">
        <v>1191</v>
      </c>
      <c r="J31" t="s">
        <v>1192</v>
      </c>
      <c r="K31" t="s">
        <v>1193</v>
      </c>
      <c r="L31" t="s">
        <v>1194</v>
      </c>
      <c r="M31" s="61" t="s">
        <v>1195</v>
      </c>
      <c r="N31" s="62" t="s">
        <v>3699</v>
      </c>
      <c r="O31">
        <v>2</v>
      </c>
      <c r="P31">
        <v>2</v>
      </c>
      <c r="Q31" t="s">
        <v>1196</v>
      </c>
      <c r="R31" t="s">
        <v>181</v>
      </c>
      <c r="S31" t="s">
        <v>1197</v>
      </c>
      <c r="T31" t="s">
        <v>1198</v>
      </c>
      <c r="U31" t="s">
        <v>1199</v>
      </c>
      <c r="V31" t="s">
        <v>1200</v>
      </c>
      <c r="W31" t="s">
        <v>1201</v>
      </c>
      <c r="X31" t="s">
        <v>1202</v>
      </c>
      <c r="Y31" t="s">
        <v>1203</v>
      </c>
      <c r="Z31" t="s">
        <v>1204</v>
      </c>
      <c r="AA31" t="s">
        <v>1205</v>
      </c>
      <c r="AB31" t="s">
        <v>1206</v>
      </c>
      <c r="AC31" t="s">
        <v>1207</v>
      </c>
      <c r="AD31" t="s">
        <v>1208</v>
      </c>
      <c r="AE31" t="s">
        <v>1209</v>
      </c>
      <c r="AF31" t="s">
        <v>1210</v>
      </c>
      <c r="AJ31" s="61" t="s">
        <v>1211</v>
      </c>
      <c r="AK31" s="61" t="s">
        <v>1212</v>
      </c>
      <c r="AR31">
        <v>0</v>
      </c>
      <c r="AV31" t="s">
        <v>1213</v>
      </c>
      <c r="AW31" t="s">
        <v>1214</v>
      </c>
      <c r="AX31" t="s">
        <v>1215</v>
      </c>
      <c r="AY31" s="63" t="s">
        <v>1216</v>
      </c>
      <c r="AZ31" t="s">
        <v>1217</v>
      </c>
      <c r="BA31" t="s">
        <v>1218</v>
      </c>
      <c r="BB31" t="s">
        <v>1219</v>
      </c>
    </row>
    <row r="32" spans="1:54">
      <c r="A32" t="s">
        <v>168</v>
      </c>
      <c r="B32" t="s">
        <v>1220</v>
      </c>
      <c r="C32" t="s">
        <v>1221</v>
      </c>
      <c r="D32" t="s">
        <v>1222</v>
      </c>
      <c r="E32" t="s">
        <v>1223</v>
      </c>
      <c r="F32" t="s">
        <v>1224</v>
      </c>
      <c r="G32" t="s">
        <v>1225</v>
      </c>
      <c r="I32" t="s">
        <v>1226</v>
      </c>
      <c r="J32" t="s">
        <v>1227</v>
      </c>
      <c r="K32" t="s">
        <v>1228</v>
      </c>
      <c r="L32" t="s">
        <v>1229</v>
      </c>
      <c r="M32" s="61" t="s">
        <v>1230</v>
      </c>
      <c r="N32" s="62" t="s">
        <v>3700</v>
      </c>
      <c r="O32">
        <v>2</v>
      </c>
      <c r="P32">
        <v>2</v>
      </c>
      <c r="Q32" t="s">
        <v>1231</v>
      </c>
      <c r="R32" t="s">
        <v>181</v>
      </c>
      <c r="S32" t="s">
        <v>1232</v>
      </c>
      <c r="T32" t="s">
        <v>1233</v>
      </c>
      <c r="U32" t="s">
        <v>1234</v>
      </c>
      <c r="V32" t="s">
        <v>1235</v>
      </c>
      <c r="W32" t="s">
        <v>1236</v>
      </c>
      <c r="X32" t="s">
        <v>1237</v>
      </c>
      <c r="Y32" t="s">
        <v>1238</v>
      </c>
      <c r="Z32" t="s">
        <v>1239</v>
      </c>
      <c r="AA32" t="s">
        <v>1240</v>
      </c>
      <c r="AB32" t="s">
        <v>1241</v>
      </c>
      <c r="AC32" t="s">
        <v>1242</v>
      </c>
      <c r="AD32" t="s">
        <v>1243</v>
      </c>
      <c r="AE32" t="s">
        <v>1244</v>
      </c>
      <c r="AF32" t="s">
        <v>1245</v>
      </c>
      <c r="AJ32" s="61" t="s">
        <v>1246</v>
      </c>
      <c r="AK32" s="61" t="s">
        <v>1247</v>
      </c>
      <c r="AR32">
        <v>0</v>
      </c>
      <c r="AV32" t="s">
        <v>1248</v>
      </c>
      <c r="AW32" t="s">
        <v>1249</v>
      </c>
      <c r="AX32" t="s">
        <v>1250</v>
      </c>
      <c r="AY32" s="63" t="s">
        <v>1251</v>
      </c>
      <c r="AZ32" t="s">
        <v>1252</v>
      </c>
      <c r="BA32" t="s">
        <v>1253</v>
      </c>
      <c r="BB32" t="s">
        <v>1254</v>
      </c>
    </row>
    <row r="33" spans="1:54">
      <c r="A33" t="s">
        <v>168</v>
      </c>
      <c r="B33" t="s">
        <v>1255</v>
      </c>
      <c r="C33" t="s">
        <v>1256</v>
      </c>
      <c r="D33" t="s">
        <v>1257</v>
      </c>
      <c r="E33" t="s">
        <v>1258</v>
      </c>
      <c r="F33" t="s">
        <v>1259</v>
      </c>
      <c r="G33" t="s">
        <v>1260</v>
      </c>
      <c r="I33" t="s">
        <v>1261</v>
      </c>
      <c r="J33" t="s">
        <v>1262</v>
      </c>
      <c r="K33" t="s">
        <v>1263</v>
      </c>
      <c r="L33" t="s">
        <v>1264</v>
      </c>
      <c r="M33" s="61" t="s">
        <v>1265</v>
      </c>
      <c r="N33" s="62" t="s">
        <v>3701</v>
      </c>
      <c r="O33">
        <v>2</v>
      </c>
      <c r="P33">
        <v>2</v>
      </c>
      <c r="Q33" t="s">
        <v>1266</v>
      </c>
      <c r="R33" t="s">
        <v>181</v>
      </c>
      <c r="S33" t="s">
        <v>1267</v>
      </c>
      <c r="T33" t="s">
        <v>1268</v>
      </c>
      <c r="U33" t="s">
        <v>1269</v>
      </c>
      <c r="V33" t="s">
        <v>1270</v>
      </c>
      <c r="W33" t="s">
        <v>1271</v>
      </c>
      <c r="X33" t="s">
        <v>1272</v>
      </c>
      <c r="Y33" t="s">
        <v>1273</v>
      </c>
      <c r="Z33" t="s">
        <v>1274</v>
      </c>
      <c r="AA33" t="s">
        <v>1275</v>
      </c>
      <c r="AB33" t="s">
        <v>1276</v>
      </c>
      <c r="AC33" t="s">
        <v>1277</v>
      </c>
      <c r="AD33" t="s">
        <v>1278</v>
      </c>
      <c r="AE33" t="s">
        <v>1279</v>
      </c>
      <c r="AF33" t="s">
        <v>1280</v>
      </c>
      <c r="AJ33" s="61" t="s">
        <v>1281</v>
      </c>
      <c r="AK33" s="61" t="s">
        <v>1282</v>
      </c>
      <c r="AR33">
        <v>0</v>
      </c>
      <c r="AV33" t="s">
        <v>1283</v>
      </c>
      <c r="AW33" t="s">
        <v>1284</v>
      </c>
      <c r="AX33" t="s">
        <v>1285</v>
      </c>
      <c r="AY33" s="63" t="s">
        <v>1286</v>
      </c>
      <c r="AZ33" t="s">
        <v>1287</v>
      </c>
      <c r="BA33" t="s">
        <v>1288</v>
      </c>
      <c r="BB33" t="s">
        <v>1289</v>
      </c>
    </row>
    <row r="34" spans="1:54">
      <c r="A34" t="s">
        <v>168</v>
      </c>
      <c r="B34" t="s">
        <v>1290</v>
      </c>
      <c r="C34" t="s">
        <v>1291</v>
      </c>
      <c r="D34" t="s">
        <v>1292</v>
      </c>
      <c r="E34" t="s">
        <v>1293</v>
      </c>
      <c r="F34" t="s">
        <v>1294</v>
      </c>
      <c r="G34" t="s">
        <v>1295</v>
      </c>
      <c r="I34" t="s">
        <v>1296</v>
      </c>
      <c r="J34" t="s">
        <v>1297</v>
      </c>
      <c r="K34" t="s">
        <v>1298</v>
      </c>
      <c r="L34" t="s">
        <v>1299</v>
      </c>
      <c r="M34" s="61" t="s">
        <v>1300</v>
      </c>
      <c r="N34" s="62" t="s">
        <v>3702</v>
      </c>
      <c r="O34">
        <v>2</v>
      </c>
      <c r="P34">
        <v>2</v>
      </c>
      <c r="Q34" t="s">
        <v>1301</v>
      </c>
      <c r="R34" t="s">
        <v>181</v>
      </c>
      <c r="S34" t="s">
        <v>1302</v>
      </c>
      <c r="T34" t="s">
        <v>1303</v>
      </c>
      <c r="U34" t="s">
        <v>1304</v>
      </c>
      <c r="V34" t="s">
        <v>1305</v>
      </c>
      <c r="W34" t="s">
        <v>1306</v>
      </c>
      <c r="X34" t="s">
        <v>1307</v>
      </c>
      <c r="Y34" t="s">
        <v>1308</v>
      </c>
      <c r="Z34" t="s">
        <v>1309</v>
      </c>
      <c r="AA34" t="s">
        <v>1310</v>
      </c>
      <c r="AB34" t="s">
        <v>1311</v>
      </c>
      <c r="AC34" t="s">
        <v>1312</v>
      </c>
      <c r="AD34" t="s">
        <v>1313</v>
      </c>
      <c r="AE34" t="s">
        <v>1314</v>
      </c>
      <c r="AF34" t="s">
        <v>1315</v>
      </c>
      <c r="AJ34" s="61" t="s">
        <v>1316</v>
      </c>
      <c r="AK34" s="61" t="s">
        <v>1317</v>
      </c>
      <c r="AR34">
        <v>0</v>
      </c>
      <c r="AV34" t="s">
        <v>1318</v>
      </c>
      <c r="AW34" t="s">
        <v>1319</v>
      </c>
      <c r="AX34" t="s">
        <v>1320</v>
      </c>
      <c r="AY34" s="63" t="s">
        <v>1321</v>
      </c>
      <c r="AZ34" t="s">
        <v>1322</v>
      </c>
      <c r="BA34" t="s">
        <v>1323</v>
      </c>
      <c r="BB34" t="s">
        <v>1324</v>
      </c>
    </row>
    <row r="35" spans="1:54">
      <c r="A35" t="s">
        <v>168</v>
      </c>
      <c r="B35" t="s">
        <v>1325</v>
      </c>
      <c r="C35" t="s">
        <v>1326</v>
      </c>
      <c r="D35" t="s">
        <v>1327</v>
      </c>
      <c r="E35" t="s">
        <v>1328</v>
      </c>
      <c r="F35" t="s">
        <v>1329</v>
      </c>
      <c r="G35" t="s">
        <v>1330</v>
      </c>
      <c r="I35" t="s">
        <v>1331</v>
      </c>
      <c r="J35" t="s">
        <v>1332</v>
      </c>
      <c r="K35" t="s">
        <v>1333</v>
      </c>
      <c r="L35" t="s">
        <v>1334</v>
      </c>
      <c r="M35" s="61" t="s">
        <v>1335</v>
      </c>
      <c r="N35" s="62" t="s">
        <v>3703</v>
      </c>
      <c r="O35">
        <v>2</v>
      </c>
      <c r="P35">
        <v>2</v>
      </c>
      <c r="Q35" t="s">
        <v>1336</v>
      </c>
      <c r="R35" t="s">
        <v>181</v>
      </c>
      <c r="S35" t="s">
        <v>1337</v>
      </c>
      <c r="T35" t="s">
        <v>1338</v>
      </c>
      <c r="U35" t="s">
        <v>1339</v>
      </c>
      <c r="V35" t="s">
        <v>1340</v>
      </c>
      <c r="W35" t="s">
        <v>1341</v>
      </c>
      <c r="X35" t="s">
        <v>1342</v>
      </c>
      <c r="Y35" t="s">
        <v>1343</v>
      </c>
      <c r="Z35" t="s">
        <v>1344</v>
      </c>
      <c r="AA35" t="s">
        <v>1345</v>
      </c>
      <c r="AB35" t="s">
        <v>1346</v>
      </c>
      <c r="AC35" t="s">
        <v>1347</v>
      </c>
      <c r="AD35" t="s">
        <v>1348</v>
      </c>
      <c r="AE35" t="s">
        <v>1349</v>
      </c>
      <c r="AF35" t="s">
        <v>1350</v>
      </c>
      <c r="AJ35" s="61" t="s">
        <v>1351</v>
      </c>
      <c r="AK35" s="61" t="s">
        <v>1352</v>
      </c>
      <c r="AR35">
        <v>0</v>
      </c>
      <c r="AV35" t="s">
        <v>1353</v>
      </c>
      <c r="AW35" t="s">
        <v>1354</v>
      </c>
      <c r="AX35" t="s">
        <v>1355</v>
      </c>
      <c r="AY35" s="63" t="s">
        <v>1356</v>
      </c>
      <c r="AZ35" t="s">
        <v>1357</v>
      </c>
      <c r="BA35" t="s">
        <v>1358</v>
      </c>
      <c r="BB35" t="s">
        <v>1359</v>
      </c>
    </row>
    <row r="36" spans="1:54">
      <c r="A36" t="s">
        <v>168</v>
      </c>
      <c r="B36" t="s">
        <v>1360</v>
      </c>
      <c r="C36" t="s">
        <v>1361</v>
      </c>
      <c r="D36" t="s">
        <v>1362</v>
      </c>
      <c r="E36" t="s">
        <v>1363</v>
      </c>
      <c r="F36" t="s">
        <v>1364</v>
      </c>
      <c r="G36" t="s">
        <v>1365</v>
      </c>
      <c r="I36" t="s">
        <v>1366</v>
      </c>
      <c r="J36" t="s">
        <v>1367</v>
      </c>
      <c r="K36" t="s">
        <v>1368</v>
      </c>
      <c r="L36" t="s">
        <v>1369</v>
      </c>
      <c r="M36" s="61" t="s">
        <v>1370</v>
      </c>
      <c r="N36" s="62" t="s">
        <v>3704</v>
      </c>
      <c r="O36">
        <v>2</v>
      </c>
      <c r="P36">
        <v>2</v>
      </c>
      <c r="Q36" t="s">
        <v>1371</v>
      </c>
      <c r="R36" t="s">
        <v>181</v>
      </c>
      <c r="S36" t="s">
        <v>1372</v>
      </c>
      <c r="T36" t="s">
        <v>1373</v>
      </c>
      <c r="U36" t="s">
        <v>1374</v>
      </c>
      <c r="V36" t="s">
        <v>1375</v>
      </c>
      <c r="W36" t="s">
        <v>1376</v>
      </c>
      <c r="X36" t="s">
        <v>1377</v>
      </c>
      <c r="Y36" t="s">
        <v>1378</v>
      </c>
      <c r="Z36" t="s">
        <v>1379</v>
      </c>
      <c r="AA36" t="s">
        <v>1380</v>
      </c>
      <c r="AB36" t="s">
        <v>1381</v>
      </c>
      <c r="AC36" t="s">
        <v>1382</v>
      </c>
      <c r="AD36" t="s">
        <v>1383</v>
      </c>
      <c r="AE36" t="s">
        <v>1384</v>
      </c>
      <c r="AF36" t="s">
        <v>1385</v>
      </c>
      <c r="AJ36" s="61" t="s">
        <v>1386</v>
      </c>
      <c r="AK36" s="61" t="s">
        <v>1387</v>
      </c>
      <c r="AR36">
        <v>0</v>
      </c>
      <c r="AV36" t="s">
        <v>1388</v>
      </c>
      <c r="AW36" t="s">
        <v>1389</v>
      </c>
      <c r="AX36" t="s">
        <v>1390</v>
      </c>
      <c r="AY36" s="63" t="s">
        <v>1391</v>
      </c>
      <c r="AZ36" t="s">
        <v>1392</v>
      </c>
      <c r="BA36" t="s">
        <v>1393</v>
      </c>
      <c r="BB36" t="s">
        <v>1394</v>
      </c>
    </row>
    <row r="37" spans="1:54">
      <c r="A37" t="s">
        <v>168</v>
      </c>
      <c r="B37" t="s">
        <v>1395</v>
      </c>
      <c r="C37" t="s">
        <v>1396</v>
      </c>
      <c r="D37" t="s">
        <v>1397</v>
      </c>
      <c r="E37" t="s">
        <v>1398</v>
      </c>
      <c r="F37" t="s">
        <v>1399</v>
      </c>
      <c r="G37" t="s">
        <v>1400</v>
      </c>
      <c r="I37" t="s">
        <v>1401</v>
      </c>
      <c r="J37" t="s">
        <v>1402</v>
      </c>
      <c r="K37" t="s">
        <v>1403</v>
      </c>
      <c r="L37" t="s">
        <v>1404</v>
      </c>
      <c r="M37" s="61" t="s">
        <v>1405</v>
      </c>
      <c r="N37" s="62" t="s">
        <v>3705</v>
      </c>
      <c r="O37">
        <v>2</v>
      </c>
      <c r="P37">
        <v>2</v>
      </c>
      <c r="Q37" t="s">
        <v>1406</v>
      </c>
      <c r="R37" t="s">
        <v>181</v>
      </c>
      <c r="S37" t="s">
        <v>1407</v>
      </c>
      <c r="T37" t="s">
        <v>1408</v>
      </c>
      <c r="U37" t="s">
        <v>1409</v>
      </c>
      <c r="V37" t="s">
        <v>1410</v>
      </c>
      <c r="W37" t="s">
        <v>1411</v>
      </c>
      <c r="X37" t="s">
        <v>1412</v>
      </c>
      <c r="Y37" t="s">
        <v>1413</v>
      </c>
      <c r="Z37" t="s">
        <v>1414</v>
      </c>
      <c r="AA37" t="s">
        <v>1415</v>
      </c>
      <c r="AB37" t="s">
        <v>1416</v>
      </c>
      <c r="AC37" t="s">
        <v>1417</v>
      </c>
      <c r="AD37" t="s">
        <v>1418</v>
      </c>
      <c r="AE37" t="s">
        <v>1419</v>
      </c>
      <c r="AF37" t="s">
        <v>1420</v>
      </c>
      <c r="AJ37" s="61" t="s">
        <v>1421</v>
      </c>
      <c r="AK37" s="61" t="s">
        <v>1422</v>
      </c>
      <c r="AR37">
        <v>0</v>
      </c>
      <c r="AV37" t="s">
        <v>1423</v>
      </c>
      <c r="AW37" t="s">
        <v>1424</v>
      </c>
      <c r="AX37" t="s">
        <v>1425</v>
      </c>
      <c r="AY37" s="63" t="s">
        <v>1426</v>
      </c>
      <c r="AZ37" t="s">
        <v>1427</v>
      </c>
      <c r="BA37" t="s">
        <v>1428</v>
      </c>
      <c r="BB37" t="s">
        <v>1429</v>
      </c>
    </row>
    <row r="38" spans="1:54">
      <c r="A38" t="s">
        <v>168</v>
      </c>
      <c r="B38" t="s">
        <v>1430</v>
      </c>
      <c r="C38" t="s">
        <v>1431</v>
      </c>
      <c r="D38" t="s">
        <v>1432</v>
      </c>
      <c r="E38" t="s">
        <v>1433</v>
      </c>
      <c r="F38" t="s">
        <v>1434</v>
      </c>
      <c r="G38" t="s">
        <v>1435</v>
      </c>
      <c r="I38" t="s">
        <v>1436</v>
      </c>
      <c r="J38" t="s">
        <v>1437</v>
      </c>
      <c r="K38" t="s">
        <v>1438</v>
      </c>
      <c r="L38" t="s">
        <v>1439</v>
      </c>
      <c r="M38" s="61" t="s">
        <v>1440</v>
      </c>
      <c r="N38" s="62" t="s">
        <v>3706</v>
      </c>
      <c r="O38">
        <v>2</v>
      </c>
      <c r="P38">
        <v>2</v>
      </c>
      <c r="Q38" t="s">
        <v>1441</v>
      </c>
      <c r="R38" t="s">
        <v>181</v>
      </c>
      <c r="S38" t="s">
        <v>1442</v>
      </c>
      <c r="T38" t="s">
        <v>1443</v>
      </c>
      <c r="U38" t="s">
        <v>1444</v>
      </c>
      <c r="V38" t="s">
        <v>1445</v>
      </c>
      <c r="W38" t="s">
        <v>1446</v>
      </c>
      <c r="X38" t="s">
        <v>1447</v>
      </c>
      <c r="Y38" t="s">
        <v>1448</v>
      </c>
      <c r="Z38" t="s">
        <v>1449</v>
      </c>
      <c r="AA38" t="s">
        <v>1450</v>
      </c>
      <c r="AB38" t="s">
        <v>1451</v>
      </c>
      <c r="AC38" t="s">
        <v>1452</v>
      </c>
      <c r="AD38" t="s">
        <v>1453</v>
      </c>
      <c r="AE38" t="s">
        <v>1454</v>
      </c>
      <c r="AF38" t="s">
        <v>1455</v>
      </c>
      <c r="AJ38" s="61" t="s">
        <v>1456</v>
      </c>
      <c r="AK38" s="61" t="s">
        <v>1457</v>
      </c>
      <c r="AR38">
        <v>0</v>
      </c>
      <c r="AV38" t="s">
        <v>1458</v>
      </c>
      <c r="AW38" t="s">
        <v>1459</v>
      </c>
      <c r="AX38" t="s">
        <v>1460</v>
      </c>
      <c r="AY38" s="63" t="s">
        <v>1461</v>
      </c>
      <c r="AZ38" t="s">
        <v>1462</v>
      </c>
      <c r="BA38" t="s">
        <v>1463</v>
      </c>
      <c r="BB38" t="s">
        <v>1464</v>
      </c>
    </row>
    <row r="39" spans="1:54">
      <c r="A39" t="s">
        <v>168</v>
      </c>
      <c r="B39" t="s">
        <v>1465</v>
      </c>
      <c r="C39" t="s">
        <v>1466</v>
      </c>
      <c r="D39" t="s">
        <v>1467</v>
      </c>
      <c r="E39" t="s">
        <v>1468</v>
      </c>
      <c r="F39" t="s">
        <v>1469</v>
      </c>
      <c r="G39" t="s">
        <v>1470</v>
      </c>
      <c r="I39" t="s">
        <v>1471</v>
      </c>
      <c r="J39" t="s">
        <v>1472</v>
      </c>
      <c r="K39" t="s">
        <v>1473</v>
      </c>
      <c r="L39" t="s">
        <v>1474</v>
      </c>
      <c r="M39" s="61" t="s">
        <v>1475</v>
      </c>
      <c r="N39" s="62" t="s">
        <v>3707</v>
      </c>
      <c r="O39">
        <v>2</v>
      </c>
      <c r="P39">
        <v>2</v>
      </c>
      <c r="Q39" t="s">
        <v>1476</v>
      </c>
      <c r="R39" t="s">
        <v>181</v>
      </c>
      <c r="S39" t="s">
        <v>1477</v>
      </c>
      <c r="T39" t="s">
        <v>1478</v>
      </c>
      <c r="U39" t="s">
        <v>1479</v>
      </c>
      <c r="V39" t="s">
        <v>1480</v>
      </c>
      <c r="W39" t="s">
        <v>1481</v>
      </c>
      <c r="X39" t="s">
        <v>1482</v>
      </c>
      <c r="Y39" t="s">
        <v>1483</v>
      </c>
      <c r="Z39" t="s">
        <v>1484</v>
      </c>
      <c r="AA39" t="s">
        <v>1485</v>
      </c>
      <c r="AB39" t="s">
        <v>1486</v>
      </c>
      <c r="AC39" t="s">
        <v>1487</v>
      </c>
      <c r="AD39" t="s">
        <v>1488</v>
      </c>
      <c r="AE39" t="s">
        <v>1489</v>
      </c>
      <c r="AF39" t="s">
        <v>1490</v>
      </c>
      <c r="AJ39" s="61" t="s">
        <v>1491</v>
      </c>
      <c r="AK39" s="61" t="s">
        <v>1492</v>
      </c>
      <c r="AR39">
        <v>0</v>
      </c>
      <c r="AV39" t="s">
        <v>1493</v>
      </c>
      <c r="AW39" t="s">
        <v>1494</v>
      </c>
      <c r="AX39" t="s">
        <v>1495</v>
      </c>
      <c r="AY39" s="63" t="s">
        <v>1496</v>
      </c>
      <c r="AZ39" t="s">
        <v>1497</v>
      </c>
      <c r="BA39" t="s">
        <v>1498</v>
      </c>
      <c r="BB39" t="s">
        <v>1499</v>
      </c>
    </row>
    <row r="40" spans="1:54">
      <c r="A40" t="s">
        <v>168</v>
      </c>
      <c r="B40" t="s">
        <v>1500</v>
      </c>
      <c r="C40" t="s">
        <v>1501</v>
      </c>
      <c r="D40" t="s">
        <v>1502</v>
      </c>
      <c r="E40" t="s">
        <v>1503</v>
      </c>
      <c r="F40" t="s">
        <v>1504</v>
      </c>
      <c r="G40" t="s">
        <v>1505</v>
      </c>
      <c r="I40" t="s">
        <v>1506</v>
      </c>
      <c r="J40" t="s">
        <v>1507</v>
      </c>
      <c r="K40" t="s">
        <v>1508</v>
      </c>
      <c r="L40" t="s">
        <v>1509</v>
      </c>
      <c r="M40" s="61" t="s">
        <v>1510</v>
      </c>
      <c r="N40" s="62" t="s">
        <v>3708</v>
      </c>
      <c r="O40">
        <v>2</v>
      </c>
      <c r="P40">
        <v>2</v>
      </c>
      <c r="Q40" t="s">
        <v>1511</v>
      </c>
      <c r="R40" t="s">
        <v>181</v>
      </c>
      <c r="S40" t="s">
        <v>1512</v>
      </c>
      <c r="T40" t="s">
        <v>1513</v>
      </c>
      <c r="U40" t="s">
        <v>1514</v>
      </c>
      <c r="V40" t="s">
        <v>1515</v>
      </c>
      <c r="W40" t="s">
        <v>1516</v>
      </c>
      <c r="X40" t="s">
        <v>1517</v>
      </c>
      <c r="Y40" t="s">
        <v>1518</v>
      </c>
      <c r="Z40" t="s">
        <v>1519</v>
      </c>
      <c r="AA40" t="s">
        <v>1520</v>
      </c>
      <c r="AB40" t="s">
        <v>1521</v>
      </c>
      <c r="AC40" t="s">
        <v>1522</v>
      </c>
      <c r="AD40" t="s">
        <v>1523</v>
      </c>
      <c r="AE40" t="s">
        <v>1524</v>
      </c>
      <c r="AF40" t="s">
        <v>1525</v>
      </c>
      <c r="AJ40" s="61" t="s">
        <v>1526</v>
      </c>
      <c r="AK40" s="61" t="s">
        <v>1527</v>
      </c>
      <c r="AR40">
        <v>0</v>
      </c>
      <c r="AV40" t="s">
        <v>1528</v>
      </c>
      <c r="AW40" t="s">
        <v>1529</v>
      </c>
      <c r="AX40" t="s">
        <v>1530</v>
      </c>
      <c r="AY40" s="63" t="s">
        <v>1531</v>
      </c>
      <c r="AZ40" t="s">
        <v>1532</v>
      </c>
      <c r="BA40" t="s">
        <v>1533</v>
      </c>
      <c r="BB40" t="s">
        <v>1534</v>
      </c>
    </row>
    <row r="41" spans="1:54">
      <c r="A41" t="s">
        <v>168</v>
      </c>
      <c r="B41" t="s">
        <v>1535</v>
      </c>
      <c r="C41" t="s">
        <v>1536</v>
      </c>
      <c r="D41" t="s">
        <v>1537</v>
      </c>
      <c r="E41" t="s">
        <v>1538</v>
      </c>
      <c r="F41" t="s">
        <v>1539</v>
      </c>
      <c r="G41" t="s">
        <v>1540</v>
      </c>
      <c r="I41" t="s">
        <v>1541</v>
      </c>
      <c r="J41" t="s">
        <v>1542</v>
      </c>
      <c r="K41" t="s">
        <v>1543</v>
      </c>
      <c r="L41" t="s">
        <v>1544</v>
      </c>
      <c r="M41" s="61" t="s">
        <v>1545</v>
      </c>
      <c r="N41" s="62" t="s">
        <v>3709</v>
      </c>
      <c r="O41">
        <v>2</v>
      </c>
      <c r="P41">
        <v>2</v>
      </c>
      <c r="Q41" t="s">
        <v>1546</v>
      </c>
      <c r="R41" t="s">
        <v>181</v>
      </c>
      <c r="S41" t="s">
        <v>1547</v>
      </c>
      <c r="T41" t="s">
        <v>1548</v>
      </c>
      <c r="U41" t="s">
        <v>1549</v>
      </c>
      <c r="V41" t="s">
        <v>1550</v>
      </c>
      <c r="W41" t="s">
        <v>1551</v>
      </c>
      <c r="X41" t="s">
        <v>1552</v>
      </c>
      <c r="Y41" t="s">
        <v>1553</v>
      </c>
      <c r="Z41" t="s">
        <v>1554</v>
      </c>
      <c r="AA41" t="s">
        <v>1555</v>
      </c>
      <c r="AB41" t="s">
        <v>1556</v>
      </c>
      <c r="AC41" t="s">
        <v>1557</v>
      </c>
      <c r="AD41" t="s">
        <v>1558</v>
      </c>
      <c r="AE41" t="s">
        <v>1559</v>
      </c>
      <c r="AF41" t="s">
        <v>1560</v>
      </c>
      <c r="AJ41" s="61" t="s">
        <v>1561</v>
      </c>
      <c r="AK41" s="61" t="s">
        <v>1562</v>
      </c>
      <c r="AR41">
        <v>0</v>
      </c>
      <c r="AV41" t="s">
        <v>1563</v>
      </c>
      <c r="AW41" t="s">
        <v>1564</v>
      </c>
      <c r="AX41" t="s">
        <v>1565</v>
      </c>
      <c r="AY41" s="63" t="s">
        <v>1566</v>
      </c>
      <c r="AZ41" t="s">
        <v>1567</v>
      </c>
      <c r="BA41" t="s">
        <v>1568</v>
      </c>
      <c r="BB41" t="s">
        <v>1569</v>
      </c>
    </row>
    <row r="42" spans="1:54">
      <c r="A42" t="s">
        <v>168</v>
      </c>
      <c r="B42" t="s">
        <v>1570</v>
      </c>
      <c r="C42" t="s">
        <v>1571</v>
      </c>
      <c r="D42" t="s">
        <v>1572</v>
      </c>
      <c r="E42" t="s">
        <v>1573</v>
      </c>
      <c r="F42" t="s">
        <v>1574</v>
      </c>
      <c r="G42" t="s">
        <v>1575</v>
      </c>
      <c r="I42" t="s">
        <v>1576</v>
      </c>
      <c r="J42" t="s">
        <v>1577</v>
      </c>
      <c r="K42" t="s">
        <v>1578</v>
      </c>
      <c r="L42" t="s">
        <v>1579</v>
      </c>
      <c r="M42" s="61" t="s">
        <v>1580</v>
      </c>
      <c r="N42" s="62" t="s">
        <v>3710</v>
      </c>
      <c r="O42">
        <v>2</v>
      </c>
      <c r="P42">
        <v>2</v>
      </c>
      <c r="Q42" t="s">
        <v>1581</v>
      </c>
      <c r="R42" t="s">
        <v>181</v>
      </c>
      <c r="S42" t="s">
        <v>1582</v>
      </c>
      <c r="T42" t="s">
        <v>1583</v>
      </c>
      <c r="U42" t="s">
        <v>1584</v>
      </c>
      <c r="V42" t="s">
        <v>1585</v>
      </c>
      <c r="W42" t="s">
        <v>1586</v>
      </c>
      <c r="X42" t="s">
        <v>1587</v>
      </c>
      <c r="Y42" t="s">
        <v>1588</v>
      </c>
      <c r="Z42" t="s">
        <v>1589</v>
      </c>
      <c r="AA42" t="s">
        <v>1590</v>
      </c>
      <c r="AB42" t="s">
        <v>1591</v>
      </c>
      <c r="AC42" t="s">
        <v>1592</v>
      </c>
      <c r="AD42" t="s">
        <v>1593</v>
      </c>
      <c r="AE42" t="s">
        <v>1594</v>
      </c>
      <c r="AF42" t="s">
        <v>1595</v>
      </c>
      <c r="AJ42" s="61" t="s">
        <v>1596</v>
      </c>
      <c r="AK42" s="61" t="s">
        <v>1597</v>
      </c>
      <c r="AR42">
        <v>0</v>
      </c>
      <c r="AV42" t="s">
        <v>1598</v>
      </c>
      <c r="AW42" t="s">
        <v>1599</v>
      </c>
      <c r="AX42" t="s">
        <v>1600</v>
      </c>
      <c r="AY42" s="63" t="s">
        <v>1601</v>
      </c>
      <c r="AZ42" t="s">
        <v>1602</v>
      </c>
      <c r="BA42" t="s">
        <v>1603</v>
      </c>
      <c r="BB42" t="s">
        <v>1604</v>
      </c>
    </row>
    <row r="43" spans="1:54">
      <c r="A43" t="s">
        <v>168</v>
      </c>
      <c r="B43" t="s">
        <v>1605</v>
      </c>
      <c r="C43" t="s">
        <v>1606</v>
      </c>
      <c r="D43" t="s">
        <v>1607</v>
      </c>
      <c r="E43" t="s">
        <v>1608</v>
      </c>
      <c r="F43" t="s">
        <v>1609</v>
      </c>
      <c r="G43" t="s">
        <v>1610</v>
      </c>
      <c r="I43" t="s">
        <v>1611</v>
      </c>
      <c r="J43" t="s">
        <v>1612</v>
      </c>
      <c r="K43" t="s">
        <v>1613</v>
      </c>
      <c r="L43" t="s">
        <v>1614</v>
      </c>
      <c r="M43" s="61" t="s">
        <v>1615</v>
      </c>
      <c r="N43" s="62" t="s">
        <v>3711</v>
      </c>
      <c r="O43">
        <v>2</v>
      </c>
      <c r="P43">
        <v>2</v>
      </c>
      <c r="Q43" t="s">
        <v>1616</v>
      </c>
      <c r="R43" t="s">
        <v>181</v>
      </c>
      <c r="S43" t="s">
        <v>1617</v>
      </c>
      <c r="T43" t="s">
        <v>1618</v>
      </c>
      <c r="U43" t="s">
        <v>1619</v>
      </c>
      <c r="V43" t="s">
        <v>1620</v>
      </c>
      <c r="W43" t="s">
        <v>1621</v>
      </c>
      <c r="X43" t="s">
        <v>1622</v>
      </c>
      <c r="Y43" t="s">
        <v>1623</v>
      </c>
      <c r="Z43" t="s">
        <v>1624</v>
      </c>
      <c r="AA43" t="s">
        <v>1625</v>
      </c>
      <c r="AB43" t="s">
        <v>1626</v>
      </c>
      <c r="AC43" t="s">
        <v>1627</v>
      </c>
      <c r="AD43" t="s">
        <v>1628</v>
      </c>
      <c r="AE43" t="s">
        <v>1629</v>
      </c>
      <c r="AF43" t="s">
        <v>1630</v>
      </c>
      <c r="AJ43" s="61" t="s">
        <v>1631</v>
      </c>
      <c r="AK43" s="61" t="s">
        <v>1632</v>
      </c>
      <c r="AR43">
        <v>0</v>
      </c>
      <c r="AV43" t="s">
        <v>1633</v>
      </c>
      <c r="AW43" t="s">
        <v>1634</v>
      </c>
      <c r="AX43" t="s">
        <v>1635</v>
      </c>
      <c r="AY43" s="63" t="s">
        <v>1636</v>
      </c>
      <c r="AZ43" t="s">
        <v>1637</v>
      </c>
      <c r="BA43" t="s">
        <v>1638</v>
      </c>
      <c r="BB43" t="s">
        <v>1639</v>
      </c>
    </row>
    <row r="44" spans="1:54">
      <c r="A44" t="s">
        <v>168</v>
      </c>
      <c r="B44" t="s">
        <v>1640</v>
      </c>
      <c r="C44" t="s">
        <v>1641</v>
      </c>
      <c r="D44" t="s">
        <v>1642</v>
      </c>
      <c r="E44" t="s">
        <v>1643</v>
      </c>
      <c r="F44" t="s">
        <v>1644</v>
      </c>
      <c r="G44" t="s">
        <v>1645</v>
      </c>
      <c r="I44" t="s">
        <v>1646</v>
      </c>
      <c r="J44" t="s">
        <v>1647</v>
      </c>
      <c r="K44" t="s">
        <v>1648</v>
      </c>
      <c r="L44" t="s">
        <v>1649</v>
      </c>
      <c r="M44" s="61" t="s">
        <v>1650</v>
      </c>
      <c r="N44" s="62" t="s">
        <v>3712</v>
      </c>
      <c r="O44">
        <v>2</v>
      </c>
      <c r="P44">
        <v>2</v>
      </c>
      <c r="Q44" t="s">
        <v>1651</v>
      </c>
      <c r="R44" t="s">
        <v>181</v>
      </c>
      <c r="S44" t="s">
        <v>1652</v>
      </c>
      <c r="T44" t="s">
        <v>1653</v>
      </c>
      <c r="U44" t="s">
        <v>1654</v>
      </c>
      <c r="V44" t="s">
        <v>1655</v>
      </c>
      <c r="W44" t="s">
        <v>1656</v>
      </c>
      <c r="X44" t="s">
        <v>1657</v>
      </c>
      <c r="Y44" t="s">
        <v>1658</v>
      </c>
      <c r="Z44" t="s">
        <v>1659</v>
      </c>
      <c r="AA44" t="s">
        <v>1660</v>
      </c>
      <c r="AB44" t="s">
        <v>1661</v>
      </c>
      <c r="AC44" t="s">
        <v>1662</v>
      </c>
      <c r="AD44" t="s">
        <v>1663</v>
      </c>
      <c r="AE44" t="s">
        <v>1664</v>
      </c>
      <c r="AF44" t="s">
        <v>1665</v>
      </c>
      <c r="AJ44" s="61" t="s">
        <v>1666</v>
      </c>
      <c r="AK44" s="61" t="s">
        <v>1667</v>
      </c>
      <c r="AR44">
        <v>0</v>
      </c>
      <c r="AV44" t="s">
        <v>1668</v>
      </c>
      <c r="AW44" t="s">
        <v>1669</v>
      </c>
      <c r="AX44" t="s">
        <v>1670</v>
      </c>
      <c r="AY44" s="63" t="s">
        <v>1671</v>
      </c>
      <c r="AZ44" t="s">
        <v>1672</v>
      </c>
      <c r="BA44" t="s">
        <v>1673</v>
      </c>
      <c r="BB44" t="s">
        <v>1674</v>
      </c>
    </row>
    <row r="45" spans="1:54">
      <c r="A45" t="s">
        <v>168</v>
      </c>
      <c r="B45" t="s">
        <v>1675</v>
      </c>
      <c r="C45" t="s">
        <v>1676</v>
      </c>
      <c r="D45" t="s">
        <v>1677</v>
      </c>
      <c r="E45" t="s">
        <v>1678</v>
      </c>
      <c r="F45" t="s">
        <v>1679</v>
      </c>
      <c r="G45" t="s">
        <v>1680</v>
      </c>
      <c r="I45" t="s">
        <v>1681</v>
      </c>
      <c r="J45" t="s">
        <v>1682</v>
      </c>
      <c r="K45" t="s">
        <v>1683</v>
      </c>
      <c r="L45" t="s">
        <v>1684</v>
      </c>
      <c r="M45" s="61" t="s">
        <v>1685</v>
      </c>
      <c r="N45" s="62" t="s">
        <v>3713</v>
      </c>
      <c r="O45">
        <v>2</v>
      </c>
      <c r="P45">
        <v>2</v>
      </c>
      <c r="Q45" t="s">
        <v>1686</v>
      </c>
      <c r="R45" t="s">
        <v>181</v>
      </c>
      <c r="S45" t="s">
        <v>1687</v>
      </c>
      <c r="T45" t="s">
        <v>1688</v>
      </c>
      <c r="U45" t="s">
        <v>1689</v>
      </c>
      <c r="V45" t="s">
        <v>1690</v>
      </c>
      <c r="W45" t="s">
        <v>1691</v>
      </c>
      <c r="X45" t="s">
        <v>1692</v>
      </c>
      <c r="Y45" t="s">
        <v>1693</v>
      </c>
      <c r="Z45" t="s">
        <v>1694</v>
      </c>
      <c r="AA45" t="s">
        <v>1695</v>
      </c>
      <c r="AB45" t="s">
        <v>1696</v>
      </c>
      <c r="AC45" t="s">
        <v>1697</v>
      </c>
      <c r="AD45" t="s">
        <v>1698</v>
      </c>
      <c r="AE45" t="s">
        <v>1699</v>
      </c>
      <c r="AF45" t="s">
        <v>1700</v>
      </c>
      <c r="AJ45" s="61" t="s">
        <v>1701</v>
      </c>
      <c r="AK45" s="61" t="s">
        <v>1702</v>
      </c>
      <c r="AR45">
        <v>0</v>
      </c>
      <c r="AV45" t="s">
        <v>1703</v>
      </c>
      <c r="AW45" t="s">
        <v>1704</v>
      </c>
      <c r="AX45" t="s">
        <v>1705</v>
      </c>
      <c r="AY45" s="63" t="s">
        <v>1706</v>
      </c>
      <c r="AZ45" t="s">
        <v>1707</v>
      </c>
      <c r="BA45" t="s">
        <v>1708</v>
      </c>
      <c r="BB45" t="s">
        <v>1709</v>
      </c>
    </row>
    <row r="46" spans="1:54">
      <c r="A46" t="s">
        <v>168</v>
      </c>
      <c r="B46" t="s">
        <v>1710</v>
      </c>
      <c r="C46" t="s">
        <v>1711</v>
      </c>
      <c r="D46" t="s">
        <v>1712</v>
      </c>
      <c r="E46" t="s">
        <v>1713</v>
      </c>
      <c r="F46" t="s">
        <v>1714</v>
      </c>
      <c r="G46" t="s">
        <v>1715</v>
      </c>
      <c r="I46" t="s">
        <v>1716</v>
      </c>
      <c r="J46" t="s">
        <v>1717</v>
      </c>
      <c r="K46" t="s">
        <v>1718</v>
      </c>
      <c r="L46" t="s">
        <v>1719</v>
      </c>
      <c r="M46" s="61" t="s">
        <v>1720</v>
      </c>
      <c r="N46" s="62" t="s">
        <v>3714</v>
      </c>
      <c r="O46">
        <v>2</v>
      </c>
      <c r="P46">
        <v>2</v>
      </c>
      <c r="Q46" t="s">
        <v>1721</v>
      </c>
      <c r="R46" t="s">
        <v>181</v>
      </c>
      <c r="S46" t="s">
        <v>1722</v>
      </c>
      <c r="T46" t="s">
        <v>1723</v>
      </c>
      <c r="U46" t="s">
        <v>1724</v>
      </c>
      <c r="V46" t="s">
        <v>1725</v>
      </c>
      <c r="W46" t="s">
        <v>1726</v>
      </c>
      <c r="X46" t="s">
        <v>1727</v>
      </c>
      <c r="Y46" t="s">
        <v>1728</v>
      </c>
      <c r="Z46" t="s">
        <v>1729</v>
      </c>
      <c r="AA46" t="s">
        <v>1730</v>
      </c>
      <c r="AB46" t="s">
        <v>1731</v>
      </c>
      <c r="AC46" t="s">
        <v>1732</v>
      </c>
      <c r="AD46" t="s">
        <v>1733</v>
      </c>
      <c r="AE46" t="s">
        <v>1734</v>
      </c>
      <c r="AF46" t="s">
        <v>1735</v>
      </c>
      <c r="AJ46" s="61" t="s">
        <v>1736</v>
      </c>
      <c r="AK46" s="61" t="s">
        <v>1737</v>
      </c>
      <c r="AR46">
        <v>0</v>
      </c>
      <c r="AV46" t="s">
        <v>1738</v>
      </c>
      <c r="AW46" t="s">
        <v>1739</v>
      </c>
      <c r="AX46" t="s">
        <v>1740</v>
      </c>
      <c r="AY46" s="63" t="s">
        <v>1741</v>
      </c>
      <c r="AZ46" t="s">
        <v>1742</v>
      </c>
      <c r="BA46" t="s">
        <v>1743</v>
      </c>
      <c r="BB46" t="s">
        <v>1744</v>
      </c>
    </row>
    <row r="47" spans="1:54">
      <c r="A47" t="s">
        <v>168</v>
      </c>
      <c r="B47" t="s">
        <v>1745</v>
      </c>
      <c r="C47" t="s">
        <v>1746</v>
      </c>
      <c r="D47" t="s">
        <v>1747</v>
      </c>
      <c r="E47" t="s">
        <v>1748</v>
      </c>
      <c r="F47" t="s">
        <v>1749</v>
      </c>
      <c r="G47" t="s">
        <v>1750</v>
      </c>
      <c r="I47" t="s">
        <v>1751</v>
      </c>
      <c r="J47" t="s">
        <v>1752</v>
      </c>
      <c r="K47" t="s">
        <v>1753</v>
      </c>
      <c r="L47" t="s">
        <v>1754</v>
      </c>
      <c r="M47" s="61" t="s">
        <v>1755</v>
      </c>
      <c r="N47" s="62" t="s">
        <v>3715</v>
      </c>
      <c r="O47">
        <v>2</v>
      </c>
      <c r="P47">
        <v>2</v>
      </c>
      <c r="Q47" t="s">
        <v>1756</v>
      </c>
      <c r="R47" t="s">
        <v>181</v>
      </c>
      <c r="S47" t="s">
        <v>1757</v>
      </c>
      <c r="T47" t="s">
        <v>1758</v>
      </c>
      <c r="U47" t="s">
        <v>1759</v>
      </c>
      <c r="V47" t="s">
        <v>1760</v>
      </c>
      <c r="W47" t="s">
        <v>1761</v>
      </c>
      <c r="X47" t="s">
        <v>1762</v>
      </c>
      <c r="Y47" t="s">
        <v>1763</v>
      </c>
      <c r="Z47" t="s">
        <v>1764</v>
      </c>
      <c r="AA47" t="s">
        <v>1765</v>
      </c>
      <c r="AB47" t="s">
        <v>1766</v>
      </c>
      <c r="AC47" t="s">
        <v>1767</v>
      </c>
      <c r="AD47" t="s">
        <v>1768</v>
      </c>
      <c r="AE47" t="s">
        <v>1769</v>
      </c>
      <c r="AF47" t="s">
        <v>1770</v>
      </c>
      <c r="AJ47" s="61" t="s">
        <v>1771</v>
      </c>
      <c r="AK47" s="61" t="s">
        <v>1772</v>
      </c>
      <c r="AR47">
        <v>0</v>
      </c>
      <c r="AV47" t="s">
        <v>1773</v>
      </c>
      <c r="AW47" t="s">
        <v>1774</v>
      </c>
      <c r="AX47" t="s">
        <v>1775</v>
      </c>
      <c r="AY47" s="63" t="s">
        <v>1776</v>
      </c>
      <c r="AZ47" t="s">
        <v>1777</v>
      </c>
      <c r="BA47" t="s">
        <v>1778</v>
      </c>
      <c r="BB47" t="s">
        <v>1779</v>
      </c>
    </row>
    <row r="48" spans="1:54">
      <c r="A48" t="s">
        <v>168</v>
      </c>
      <c r="B48" t="s">
        <v>1780</v>
      </c>
      <c r="C48" t="s">
        <v>1781</v>
      </c>
      <c r="D48" t="s">
        <v>1782</v>
      </c>
      <c r="E48" t="s">
        <v>1783</v>
      </c>
      <c r="F48" t="s">
        <v>1784</v>
      </c>
      <c r="G48" t="s">
        <v>1785</v>
      </c>
      <c r="I48" t="s">
        <v>1786</v>
      </c>
      <c r="J48" t="s">
        <v>1787</v>
      </c>
      <c r="K48" t="s">
        <v>1788</v>
      </c>
      <c r="L48" t="s">
        <v>1789</v>
      </c>
      <c r="M48" s="61" t="s">
        <v>1790</v>
      </c>
      <c r="N48" s="62" t="s">
        <v>3716</v>
      </c>
      <c r="O48">
        <v>2</v>
      </c>
      <c r="P48">
        <v>2</v>
      </c>
      <c r="Q48" t="s">
        <v>1791</v>
      </c>
      <c r="R48" t="s">
        <v>181</v>
      </c>
      <c r="S48" t="s">
        <v>1792</v>
      </c>
      <c r="T48" t="s">
        <v>1793</v>
      </c>
      <c r="U48" t="s">
        <v>1794</v>
      </c>
      <c r="V48" t="s">
        <v>1795</v>
      </c>
      <c r="W48" t="s">
        <v>1796</v>
      </c>
      <c r="X48" t="s">
        <v>1797</v>
      </c>
      <c r="Y48" t="s">
        <v>1798</v>
      </c>
      <c r="Z48" t="s">
        <v>1799</v>
      </c>
      <c r="AA48" t="s">
        <v>1800</v>
      </c>
      <c r="AB48" t="s">
        <v>1801</v>
      </c>
      <c r="AC48" t="s">
        <v>1802</v>
      </c>
      <c r="AD48" t="s">
        <v>1803</v>
      </c>
      <c r="AE48" t="s">
        <v>1804</v>
      </c>
      <c r="AF48" t="s">
        <v>1805</v>
      </c>
      <c r="AJ48" s="61" t="s">
        <v>1806</v>
      </c>
      <c r="AK48" s="61" t="s">
        <v>1807</v>
      </c>
      <c r="AR48">
        <v>0</v>
      </c>
      <c r="AV48" t="s">
        <v>1808</v>
      </c>
      <c r="AW48" t="s">
        <v>1809</v>
      </c>
      <c r="AX48" t="s">
        <v>1810</v>
      </c>
      <c r="AY48" s="63" t="s">
        <v>1811</v>
      </c>
      <c r="AZ48" t="s">
        <v>1812</v>
      </c>
      <c r="BA48" t="s">
        <v>1813</v>
      </c>
      <c r="BB48" t="s">
        <v>1814</v>
      </c>
    </row>
    <row r="49" spans="1:54">
      <c r="A49" t="s">
        <v>168</v>
      </c>
      <c r="B49" t="s">
        <v>1815</v>
      </c>
      <c r="C49" t="s">
        <v>1816</v>
      </c>
      <c r="D49" t="s">
        <v>1817</v>
      </c>
      <c r="E49" t="s">
        <v>1818</v>
      </c>
      <c r="F49" t="s">
        <v>1819</v>
      </c>
      <c r="G49" t="s">
        <v>1820</v>
      </c>
      <c r="I49" t="s">
        <v>1821</v>
      </c>
      <c r="J49" t="s">
        <v>1822</v>
      </c>
      <c r="K49" t="s">
        <v>1823</v>
      </c>
      <c r="L49" t="s">
        <v>1824</v>
      </c>
      <c r="M49" s="61" t="s">
        <v>1825</v>
      </c>
      <c r="N49" s="62" t="s">
        <v>3717</v>
      </c>
      <c r="O49">
        <v>2</v>
      </c>
      <c r="P49">
        <v>2</v>
      </c>
      <c r="Q49" t="s">
        <v>1826</v>
      </c>
      <c r="R49" t="s">
        <v>181</v>
      </c>
      <c r="S49" t="s">
        <v>1827</v>
      </c>
      <c r="T49" t="s">
        <v>1828</v>
      </c>
      <c r="U49" t="s">
        <v>1829</v>
      </c>
      <c r="V49" t="s">
        <v>1830</v>
      </c>
      <c r="W49" t="s">
        <v>1831</v>
      </c>
      <c r="X49" t="s">
        <v>1832</v>
      </c>
      <c r="Y49" t="s">
        <v>1833</v>
      </c>
      <c r="Z49" t="s">
        <v>1834</v>
      </c>
      <c r="AA49" t="s">
        <v>1835</v>
      </c>
      <c r="AB49" t="s">
        <v>1836</v>
      </c>
      <c r="AC49" t="s">
        <v>1837</v>
      </c>
      <c r="AD49" t="s">
        <v>1838</v>
      </c>
      <c r="AE49" t="s">
        <v>1839</v>
      </c>
      <c r="AF49" t="s">
        <v>1840</v>
      </c>
      <c r="AJ49" s="61" t="s">
        <v>1841</v>
      </c>
      <c r="AK49" s="61" t="s">
        <v>1842</v>
      </c>
      <c r="AR49">
        <v>0</v>
      </c>
      <c r="AV49" t="s">
        <v>1843</v>
      </c>
      <c r="AW49" t="s">
        <v>1844</v>
      </c>
      <c r="AX49" t="s">
        <v>1845</v>
      </c>
      <c r="AY49" s="63" t="s">
        <v>1846</v>
      </c>
      <c r="AZ49" t="s">
        <v>1847</v>
      </c>
      <c r="BA49" t="s">
        <v>1848</v>
      </c>
      <c r="BB49" t="s">
        <v>1849</v>
      </c>
    </row>
    <row r="50" spans="1:54">
      <c r="A50" t="s">
        <v>168</v>
      </c>
      <c r="B50" t="s">
        <v>1850</v>
      </c>
      <c r="C50" t="s">
        <v>1851</v>
      </c>
      <c r="D50" t="s">
        <v>1852</v>
      </c>
      <c r="E50" t="s">
        <v>1853</v>
      </c>
      <c r="F50" t="s">
        <v>1854</v>
      </c>
      <c r="G50" t="s">
        <v>1855</v>
      </c>
      <c r="I50" t="s">
        <v>1856</v>
      </c>
      <c r="J50" t="s">
        <v>1857</v>
      </c>
      <c r="K50" t="s">
        <v>1858</v>
      </c>
      <c r="L50" t="s">
        <v>1859</v>
      </c>
      <c r="M50" s="61" t="s">
        <v>1860</v>
      </c>
      <c r="N50" s="62" t="s">
        <v>3718</v>
      </c>
      <c r="O50">
        <v>2</v>
      </c>
      <c r="P50">
        <v>2</v>
      </c>
      <c r="Q50" t="s">
        <v>1861</v>
      </c>
      <c r="R50" t="s">
        <v>181</v>
      </c>
      <c r="S50" t="s">
        <v>1862</v>
      </c>
      <c r="T50" t="s">
        <v>1863</v>
      </c>
      <c r="U50" t="s">
        <v>1864</v>
      </c>
      <c r="V50" t="s">
        <v>1865</v>
      </c>
      <c r="W50" t="s">
        <v>1866</v>
      </c>
      <c r="X50" t="s">
        <v>1867</v>
      </c>
      <c r="Y50" t="s">
        <v>1868</v>
      </c>
      <c r="Z50" t="s">
        <v>1869</v>
      </c>
      <c r="AA50" t="s">
        <v>1870</v>
      </c>
      <c r="AB50" t="s">
        <v>1871</v>
      </c>
      <c r="AC50" t="s">
        <v>1872</v>
      </c>
      <c r="AD50" t="s">
        <v>1873</v>
      </c>
      <c r="AE50" t="s">
        <v>1874</v>
      </c>
      <c r="AF50" t="s">
        <v>1875</v>
      </c>
      <c r="AJ50" s="61" t="s">
        <v>1876</v>
      </c>
      <c r="AK50" s="61" t="s">
        <v>1877</v>
      </c>
      <c r="AR50">
        <v>0</v>
      </c>
      <c r="AV50" t="s">
        <v>1878</v>
      </c>
      <c r="AW50" t="s">
        <v>1879</v>
      </c>
      <c r="AX50" t="s">
        <v>1880</v>
      </c>
      <c r="AY50" s="63" t="s">
        <v>1881</v>
      </c>
      <c r="AZ50" t="s">
        <v>1882</v>
      </c>
      <c r="BA50" t="s">
        <v>1883</v>
      </c>
      <c r="BB50" t="s">
        <v>1884</v>
      </c>
    </row>
    <row r="51" spans="1:54">
      <c r="A51" t="s">
        <v>168</v>
      </c>
      <c r="B51" t="s">
        <v>1885</v>
      </c>
      <c r="C51" t="s">
        <v>1886</v>
      </c>
      <c r="D51" t="s">
        <v>1887</v>
      </c>
      <c r="E51" t="s">
        <v>1888</v>
      </c>
      <c r="F51" t="s">
        <v>1889</v>
      </c>
      <c r="G51" t="s">
        <v>1890</v>
      </c>
      <c r="I51" t="s">
        <v>1891</v>
      </c>
      <c r="J51" t="s">
        <v>1892</v>
      </c>
      <c r="K51" t="s">
        <v>1893</v>
      </c>
      <c r="L51" t="s">
        <v>1894</v>
      </c>
      <c r="M51" s="61" t="s">
        <v>1895</v>
      </c>
      <c r="N51" s="62" t="s">
        <v>3719</v>
      </c>
      <c r="O51">
        <v>2</v>
      </c>
      <c r="P51">
        <v>2</v>
      </c>
      <c r="Q51" t="s">
        <v>1896</v>
      </c>
      <c r="R51" t="s">
        <v>181</v>
      </c>
      <c r="S51" t="s">
        <v>1897</v>
      </c>
      <c r="T51" t="s">
        <v>1898</v>
      </c>
      <c r="U51" t="s">
        <v>1899</v>
      </c>
      <c r="V51" t="s">
        <v>1900</v>
      </c>
      <c r="W51" t="s">
        <v>1901</v>
      </c>
      <c r="X51" t="s">
        <v>1902</v>
      </c>
      <c r="Y51" t="s">
        <v>1903</v>
      </c>
      <c r="Z51" t="s">
        <v>1904</v>
      </c>
      <c r="AA51" t="s">
        <v>1905</v>
      </c>
      <c r="AB51" t="s">
        <v>1906</v>
      </c>
      <c r="AC51" t="s">
        <v>1907</v>
      </c>
      <c r="AD51" t="s">
        <v>1908</v>
      </c>
      <c r="AE51" t="s">
        <v>1909</v>
      </c>
      <c r="AF51" t="s">
        <v>1910</v>
      </c>
      <c r="AJ51" s="61" t="s">
        <v>1911</v>
      </c>
      <c r="AK51" s="61" t="s">
        <v>1912</v>
      </c>
      <c r="AR51">
        <v>0</v>
      </c>
      <c r="AV51" t="s">
        <v>1913</v>
      </c>
      <c r="AW51" t="s">
        <v>1914</v>
      </c>
      <c r="AX51" t="s">
        <v>1915</v>
      </c>
      <c r="AY51" s="63" t="s">
        <v>1916</v>
      </c>
      <c r="AZ51" t="s">
        <v>1917</v>
      </c>
      <c r="BA51" t="s">
        <v>1918</v>
      </c>
      <c r="BB51" t="s">
        <v>1919</v>
      </c>
    </row>
    <row r="52" spans="1:54">
      <c r="A52" t="s">
        <v>168</v>
      </c>
      <c r="B52" t="s">
        <v>1920</v>
      </c>
      <c r="C52" t="s">
        <v>1921</v>
      </c>
      <c r="D52" t="s">
        <v>1922</v>
      </c>
      <c r="E52" t="s">
        <v>1923</v>
      </c>
      <c r="F52" t="s">
        <v>1924</v>
      </c>
      <c r="G52" t="s">
        <v>1925</v>
      </c>
      <c r="I52" t="s">
        <v>1926</v>
      </c>
      <c r="J52" t="s">
        <v>1927</v>
      </c>
      <c r="K52" t="s">
        <v>1928</v>
      </c>
      <c r="L52" t="s">
        <v>1929</v>
      </c>
      <c r="M52" s="61" t="s">
        <v>1930</v>
      </c>
      <c r="N52" s="62" t="s">
        <v>3720</v>
      </c>
      <c r="O52">
        <v>2</v>
      </c>
      <c r="P52">
        <v>2</v>
      </c>
      <c r="Q52" t="s">
        <v>1931</v>
      </c>
      <c r="R52" t="s">
        <v>181</v>
      </c>
      <c r="S52" t="s">
        <v>1932</v>
      </c>
      <c r="T52" t="s">
        <v>1933</v>
      </c>
      <c r="U52" t="s">
        <v>1934</v>
      </c>
      <c r="V52" t="s">
        <v>1935</v>
      </c>
      <c r="W52" t="s">
        <v>1936</v>
      </c>
      <c r="X52" t="s">
        <v>1937</v>
      </c>
      <c r="Y52" t="s">
        <v>1938</v>
      </c>
      <c r="Z52" t="s">
        <v>1939</v>
      </c>
      <c r="AA52" t="s">
        <v>1940</v>
      </c>
      <c r="AB52" t="s">
        <v>1941</v>
      </c>
      <c r="AC52" t="s">
        <v>1942</v>
      </c>
      <c r="AD52" t="s">
        <v>1943</v>
      </c>
      <c r="AE52" t="s">
        <v>1944</v>
      </c>
      <c r="AF52" t="s">
        <v>1945</v>
      </c>
      <c r="AJ52" s="61" t="s">
        <v>1946</v>
      </c>
      <c r="AK52" s="61" t="s">
        <v>1947</v>
      </c>
      <c r="AR52">
        <v>0</v>
      </c>
      <c r="AV52" t="s">
        <v>1948</v>
      </c>
      <c r="AW52" t="s">
        <v>1949</v>
      </c>
      <c r="AX52" t="s">
        <v>1950</v>
      </c>
      <c r="AY52" s="63" t="s">
        <v>1951</v>
      </c>
      <c r="AZ52" t="s">
        <v>1952</v>
      </c>
      <c r="BA52" t="s">
        <v>1953</v>
      </c>
      <c r="BB52" t="s">
        <v>1954</v>
      </c>
    </row>
    <row r="53" spans="1:54">
      <c r="A53" t="s">
        <v>168</v>
      </c>
      <c r="B53" t="s">
        <v>1955</v>
      </c>
      <c r="C53" t="s">
        <v>1956</v>
      </c>
      <c r="D53" t="s">
        <v>1957</v>
      </c>
      <c r="E53" t="s">
        <v>1958</v>
      </c>
      <c r="F53" t="s">
        <v>1959</v>
      </c>
      <c r="G53" t="s">
        <v>1960</v>
      </c>
      <c r="I53" t="s">
        <v>1961</v>
      </c>
      <c r="J53" t="s">
        <v>1962</v>
      </c>
      <c r="K53" t="s">
        <v>1963</v>
      </c>
      <c r="L53" t="s">
        <v>1964</v>
      </c>
      <c r="M53" s="61" t="s">
        <v>1965</v>
      </c>
      <c r="N53" s="62" t="s">
        <v>3721</v>
      </c>
      <c r="O53">
        <v>2</v>
      </c>
      <c r="P53">
        <v>2</v>
      </c>
      <c r="Q53" t="s">
        <v>1966</v>
      </c>
      <c r="R53" t="s">
        <v>181</v>
      </c>
      <c r="S53" t="s">
        <v>1967</v>
      </c>
      <c r="T53" t="s">
        <v>1968</v>
      </c>
      <c r="U53" t="s">
        <v>1969</v>
      </c>
      <c r="V53" t="s">
        <v>1970</v>
      </c>
      <c r="W53" t="s">
        <v>1971</v>
      </c>
      <c r="X53" t="s">
        <v>1972</v>
      </c>
      <c r="Y53" t="s">
        <v>1973</v>
      </c>
      <c r="Z53" t="s">
        <v>1974</v>
      </c>
      <c r="AA53" t="s">
        <v>1975</v>
      </c>
      <c r="AB53" t="s">
        <v>1976</v>
      </c>
      <c r="AC53" t="s">
        <v>1977</v>
      </c>
      <c r="AD53" t="s">
        <v>1978</v>
      </c>
      <c r="AE53" t="s">
        <v>1979</v>
      </c>
      <c r="AF53" t="s">
        <v>1980</v>
      </c>
      <c r="AJ53" s="61" t="s">
        <v>1981</v>
      </c>
      <c r="AK53" s="61" t="s">
        <v>1982</v>
      </c>
      <c r="AR53">
        <v>0</v>
      </c>
      <c r="AV53" t="s">
        <v>1983</v>
      </c>
      <c r="AW53" t="s">
        <v>1984</v>
      </c>
      <c r="AX53" t="s">
        <v>1985</v>
      </c>
      <c r="AY53" s="63" t="s">
        <v>1986</v>
      </c>
      <c r="AZ53" t="s">
        <v>1987</v>
      </c>
      <c r="BA53" t="s">
        <v>1988</v>
      </c>
      <c r="BB53" t="s">
        <v>1989</v>
      </c>
    </row>
    <row r="54" spans="1:54">
      <c r="A54" t="s">
        <v>168</v>
      </c>
      <c r="B54" t="s">
        <v>1990</v>
      </c>
      <c r="C54" t="s">
        <v>1991</v>
      </c>
      <c r="D54" t="s">
        <v>1992</v>
      </c>
      <c r="E54" t="s">
        <v>1993</v>
      </c>
      <c r="F54" t="s">
        <v>1994</v>
      </c>
      <c r="G54" t="s">
        <v>1995</v>
      </c>
      <c r="I54" t="s">
        <v>1996</v>
      </c>
      <c r="J54" t="s">
        <v>1997</v>
      </c>
      <c r="K54" t="s">
        <v>1998</v>
      </c>
      <c r="L54" t="s">
        <v>1999</v>
      </c>
      <c r="M54" s="61" t="s">
        <v>2000</v>
      </c>
      <c r="N54" s="62" t="s">
        <v>3722</v>
      </c>
      <c r="O54">
        <v>2</v>
      </c>
      <c r="P54">
        <v>2</v>
      </c>
      <c r="Q54" t="s">
        <v>2001</v>
      </c>
      <c r="R54" t="s">
        <v>181</v>
      </c>
      <c r="S54" t="s">
        <v>2002</v>
      </c>
      <c r="T54" t="s">
        <v>2003</v>
      </c>
      <c r="U54" t="s">
        <v>2004</v>
      </c>
      <c r="V54" t="s">
        <v>2005</v>
      </c>
      <c r="W54" t="s">
        <v>2006</v>
      </c>
      <c r="X54" t="s">
        <v>2007</v>
      </c>
      <c r="Y54" t="s">
        <v>2008</v>
      </c>
      <c r="Z54" t="s">
        <v>2009</v>
      </c>
      <c r="AA54" t="s">
        <v>2010</v>
      </c>
      <c r="AB54" t="s">
        <v>2011</v>
      </c>
      <c r="AC54" t="s">
        <v>2012</v>
      </c>
      <c r="AD54" t="s">
        <v>2013</v>
      </c>
      <c r="AE54" t="s">
        <v>2014</v>
      </c>
      <c r="AF54" t="s">
        <v>2015</v>
      </c>
      <c r="AJ54" s="61" t="s">
        <v>2016</v>
      </c>
      <c r="AK54" s="61" t="s">
        <v>2017</v>
      </c>
      <c r="AR54">
        <v>0</v>
      </c>
      <c r="AV54" t="s">
        <v>2018</v>
      </c>
      <c r="AW54" t="s">
        <v>2019</v>
      </c>
      <c r="AX54" t="s">
        <v>2020</v>
      </c>
      <c r="AY54" s="63" t="s">
        <v>2021</v>
      </c>
      <c r="AZ54" t="s">
        <v>2022</v>
      </c>
      <c r="BA54" t="s">
        <v>2023</v>
      </c>
      <c r="BB54" t="s">
        <v>2024</v>
      </c>
    </row>
    <row r="55" spans="1:54">
      <c r="A55" t="s">
        <v>168</v>
      </c>
      <c r="B55" t="s">
        <v>2025</v>
      </c>
      <c r="C55" t="s">
        <v>2026</v>
      </c>
      <c r="D55" t="s">
        <v>2027</v>
      </c>
      <c r="E55" t="s">
        <v>2028</v>
      </c>
      <c r="F55" t="s">
        <v>2029</v>
      </c>
      <c r="G55" t="s">
        <v>2030</v>
      </c>
      <c r="I55" t="s">
        <v>2031</v>
      </c>
      <c r="J55" t="s">
        <v>2032</v>
      </c>
      <c r="K55" t="s">
        <v>2033</v>
      </c>
      <c r="L55" t="s">
        <v>2034</v>
      </c>
      <c r="M55" s="61" t="s">
        <v>2035</v>
      </c>
      <c r="N55" s="62" t="s">
        <v>3723</v>
      </c>
      <c r="O55">
        <v>2</v>
      </c>
      <c r="P55">
        <v>2</v>
      </c>
      <c r="Q55" t="s">
        <v>2036</v>
      </c>
      <c r="R55" t="s">
        <v>181</v>
      </c>
      <c r="S55" t="s">
        <v>2037</v>
      </c>
      <c r="T55" t="s">
        <v>2038</v>
      </c>
      <c r="U55" t="s">
        <v>2039</v>
      </c>
      <c r="V55" t="s">
        <v>2040</v>
      </c>
      <c r="W55" t="s">
        <v>2041</v>
      </c>
      <c r="X55" t="s">
        <v>2042</v>
      </c>
      <c r="Y55" t="s">
        <v>2043</v>
      </c>
      <c r="Z55" t="s">
        <v>2044</v>
      </c>
      <c r="AA55" t="s">
        <v>2045</v>
      </c>
      <c r="AB55" t="s">
        <v>2046</v>
      </c>
      <c r="AC55" t="s">
        <v>2047</v>
      </c>
      <c r="AD55" t="s">
        <v>2048</v>
      </c>
      <c r="AE55" t="s">
        <v>2049</v>
      </c>
      <c r="AF55" t="s">
        <v>2050</v>
      </c>
      <c r="AJ55" s="61" t="s">
        <v>2051</v>
      </c>
      <c r="AK55" s="61" t="s">
        <v>2052</v>
      </c>
      <c r="AR55">
        <v>0</v>
      </c>
      <c r="AV55" t="s">
        <v>2053</v>
      </c>
      <c r="AW55" t="s">
        <v>2054</v>
      </c>
      <c r="AX55" t="s">
        <v>2055</v>
      </c>
      <c r="AY55" s="63" t="s">
        <v>2056</v>
      </c>
      <c r="AZ55" t="s">
        <v>2057</v>
      </c>
      <c r="BA55" t="s">
        <v>2058</v>
      </c>
      <c r="BB55" t="s">
        <v>2059</v>
      </c>
    </row>
    <row r="56" spans="1:54">
      <c r="A56" t="s">
        <v>168</v>
      </c>
      <c r="B56" t="s">
        <v>2060</v>
      </c>
      <c r="C56" t="s">
        <v>2061</v>
      </c>
      <c r="D56" t="s">
        <v>2062</v>
      </c>
      <c r="E56" t="s">
        <v>2063</v>
      </c>
      <c r="F56" t="s">
        <v>2064</v>
      </c>
      <c r="G56" t="s">
        <v>2065</v>
      </c>
      <c r="I56" t="s">
        <v>2066</v>
      </c>
      <c r="J56" t="s">
        <v>2067</v>
      </c>
      <c r="K56" t="s">
        <v>2068</v>
      </c>
      <c r="L56" t="s">
        <v>2069</v>
      </c>
      <c r="M56" s="61" t="s">
        <v>2070</v>
      </c>
      <c r="N56" s="62" t="s">
        <v>3724</v>
      </c>
      <c r="O56">
        <v>2</v>
      </c>
      <c r="P56">
        <v>2</v>
      </c>
      <c r="Q56" t="s">
        <v>2071</v>
      </c>
      <c r="R56" t="s">
        <v>181</v>
      </c>
      <c r="S56" t="s">
        <v>2072</v>
      </c>
      <c r="T56" t="s">
        <v>2073</v>
      </c>
      <c r="U56" t="s">
        <v>2074</v>
      </c>
      <c r="V56" t="s">
        <v>2075</v>
      </c>
      <c r="W56" t="s">
        <v>2076</v>
      </c>
      <c r="X56" t="s">
        <v>2077</v>
      </c>
      <c r="Y56" t="s">
        <v>2078</v>
      </c>
      <c r="Z56" t="s">
        <v>2079</v>
      </c>
      <c r="AA56" t="s">
        <v>2080</v>
      </c>
      <c r="AB56" t="s">
        <v>2081</v>
      </c>
      <c r="AC56" t="s">
        <v>2082</v>
      </c>
      <c r="AD56" t="s">
        <v>2083</v>
      </c>
      <c r="AE56" t="s">
        <v>2084</v>
      </c>
      <c r="AF56" t="s">
        <v>2085</v>
      </c>
      <c r="AJ56" s="61" t="s">
        <v>2086</v>
      </c>
      <c r="AK56" s="61" t="s">
        <v>2087</v>
      </c>
      <c r="AR56">
        <v>0</v>
      </c>
      <c r="AV56" t="s">
        <v>2088</v>
      </c>
      <c r="AW56" t="s">
        <v>2089</v>
      </c>
      <c r="AX56" t="s">
        <v>2090</v>
      </c>
      <c r="AY56" s="63" t="s">
        <v>2091</v>
      </c>
      <c r="AZ56" t="s">
        <v>2092</v>
      </c>
      <c r="BA56" t="s">
        <v>2093</v>
      </c>
      <c r="BB56" t="s">
        <v>2094</v>
      </c>
    </row>
    <row r="57" spans="1:54">
      <c r="A57" t="s">
        <v>168</v>
      </c>
      <c r="B57" t="s">
        <v>2095</v>
      </c>
      <c r="C57" t="s">
        <v>2096</v>
      </c>
      <c r="D57" t="s">
        <v>2097</v>
      </c>
      <c r="E57" t="s">
        <v>2098</v>
      </c>
      <c r="F57" t="s">
        <v>2099</v>
      </c>
      <c r="G57" t="s">
        <v>2100</v>
      </c>
      <c r="I57" t="s">
        <v>2101</v>
      </c>
      <c r="J57" t="s">
        <v>2102</v>
      </c>
      <c r="K57" t="s">
        <v>2103</v>
      </c>
      <c r="L57" t="s">
        <v>2104</v>
      </c>
      <c r="M57" s="61" t="s">
        <v>2105</v>
      </c>
      <c r="N57" s="62" t="s">
        <v>3725</v>
      </c>
      <c r="O57">
        <v>2</v>
      </c>
      <c r="P57">
        <v>2</v>
      </c>
      <c r="Q57" t="s">
        <v>2106</v>
      </c>
      <c r="R57" t="s">
        <v>181</v>
      </c>
      <c r="S57" t="s">
        <v>2107</v>
      </c>
      <c r="T57" t="s">
        <v>2108</v>
      </c>
      <c r="U57" t="s">
        <v>2109</v>
      </c>
      <c r="V57" t="s">
        <v>2110</v>
      </c>
      <c r="W57" t="s">
        <v>2111</v>
      </c>
      <c r="X57" t="s">
        <v>2112</v>
      </c>
      <c r="Y57" t="s">
        <v>2113</v>
      </c>
      <c r="Z57" t="s">
        <v>2114</v>
      </c>
      <c r="AA57" t="s">
        <v>2115</v>
      </c>
      <c r="AB57" t="s">
        <v>2116</v>
      </c>
      <c r="AC57" t="s">
        <v>2117</v>
      </c>
      <c r="AD57" t="s">
        <v>2118</v>
      </c>
      <c r="AE57" t="s">
        <v>2119</v>
      </c>
      <c r="AF57" t="s">
        <v>2120</v>
      </c>
      <c r="AJ57" s="61" t="s">
        <v>2121</v>
      </c>
      <c r="AK57" s="61" t="s">
        <v>2122</v>
      </c>
      <c r="AR57">
        <v>0</v>
      </c>
      <c r="AV57" t="s">
        <v>2123</v>
      </c>
      <c r="AW57" t="s">
        <v>2124</v>
      </c>
      <c r="AX57" t="s">
        <v>2125</v>
      </c>
      <c r="AY57" s="63" t="s">
        <v>2126</v>
      </c>
      <c r="AZ57" t="s">
        <v>2127</v>
      </c>
      <c r="BA57" t="s">
        <v>2128</v>
      </c>
      <c r="BB57" t="s">
        <v>2129</v>
      </c>
    </row>
    <row r="58" spans="1:54">
      <c r="A58" t="s">
        <v>168</v>
      </c>
      <c r="B58" t="s">
        <v>2130</v>
      </c>
      <c r="C58" t="s">
        <v>2131</v>
      </c>
      <c r="D58" t="s">
        <v>2132</v>
      </c>
      <c r="E58" t="s">
        <v>2133</v>
      </c>
      <c r="F58" t="s">
        <v>2134</v>
      </c>
      <c r="G58" t="s">
        <v>2135</v>
      </c>
      <c r="I58" t="s">
        <v>2136</v>
      </c>
      <c r="J58" t="s">
        <v>2137</v>
      </c>
      <c r="K58" t="s">
        <v>2138</v>
      </c>
      <c r="L58" t="s">
        <v>2139</v>
      </c>
      <c r="M58" s="61" t="s">
        <v>2140</v>
      </c>
      <c r="N58" s="62" t="s">
        <v>3726</v>
      </c>
      <c r="O58">
        <v>2</v>
      </c>
      <c r="P58">
        <v>2</v>
      </c>
      <c r="Q58" t="s">
        <v>2141</v>
      </c>
      <c r="R58" t="s">
        <v>181</v>
      </c>
      <c r="S58" t="s">
        <v>2142</v>
      </c>
      <c r="T58" t="s">
        <v>2143</v>
      </c>
      <c r="U58" t="s">
        <v>2144</v>
      </c>
      <c r="V58" t="s">
        <v>2145</v>
      </c>
      <c r="W58" t="s">
        <v>2146</v>
      </c>
      <c r="X58" t="s">
        <v>2147</v>
      </c>
      <c r="Y58" t="s">
        <v>2148</v>
      </c>
      <c r="Z58" t="s">
        <v>2149</v>
      </c>
      <c r="AA58" t="s">
        <v>2150</v>
      </c>
      <c r="AB58" t="s">
        <v>2151</v>
      </c>
      <c r="AC58" t="s">
        <v>2152</v>
      </c>
      <c r="AD58" t="s">
        <v>2153</v>
      </c>
      <c r="AE58" t="s">
        <v>2154</v>
      </c>
      <c r="AF58" t="s">
        <v>2155</v>
      </c>
      <c r="AJ58" s="61" t="s">
        <v>2156</v>
      </c>
      <c r="AK58" s="61" t="s">
        <v>2157</v>
      </c>
      <c r="AR58">
        <v>0</v>
      </c>
      <c r="AV58" t="s">
        <v>2158</v>
      </c>
      <c r="AW58" t="s">
        <v>2159</v>
      </c>
      <c r="AX58" t="s">
        <v>2160</v>
      </c>
      <c r="AY58" s="63" t="s">
        <v>2161</v>
      </c>
      <c r="AZ58" t="s">
        <v>2162</v>
      </c>
      <c r="BA58" t="s">
        <v>2163</v>
      </c>
      <c r="BB58" t="s">
        <v>2164</v>
      </c>
    </row>
    <row r="59" spans="1:54">
      <c r="A59" t="s">
        <v>168</v>
      </c>
      <c r="B59" t="s">
        <v>2165</v>
      </c>
      <c r="C59" t="s">
        <v>2166</v>
      </c>
      <c r="D59" t="s">
        <v>2167</v>
      </c>
      <c r="E59" t="s">
        <v>2168</v>
      </c>
      <c r="F59" t="s">
        <v>2169</v>
      </c>
      <c r="G59" t="s">
        <v>2170</v>
      </c>
      <c r="I59" t="s">
        <v>2171</v>
      </c>
      <c r="J59" t="s">
        <v>2172</v>
      </c>
      <c r="K59" t="s">
        <v>2173</v>
      </c>
      <c r="L59" t="s">
        <v>2174</v>
      </c>
      <c r="M59" s="61" t="s">
        <v>2175</v>
      </c>
      <c r="N59" s="62" t="s">
        <v>3727</v>
      </c>
      <c r="O59">
        <v>2</v>
      </c>
      <c r="P59">
        <v>2</v>
      </c>
      <c r="Q59" t="s">
        <v>2176</v>
      </c>
      <c r="R59" t="s">
        <v>181</v>
      </c>
      <c r="S59" t="s">
        <v>2177</v>
      </c>
      <c r="T59" t="s">
        <v>2178</v>
      </c>
      <c r="U59" t="s">
        <v>2179</v>
      </c>
      <c r="V59" t="s">
        <v>2180</v>
      </c>
      <c r="W59" t="s">
        <v>2181</v>
      </c>
      <c r="X59" t="s">
        <v>2182</v>
      </c>
      <c r="Y59" t="s">
        <v>2183</v>
      </c>
      <c r="Z59" t="s">
        <v>2184</v>
      </c>
      <c r="AA59" t="s">
        <v>2185</v>
      </c>
      <c r="AB59" t="s">
        <v>2186</v>
      </c>
      <c r="AC59" t="s">
        <v>2187</v>
      </c>
      <c r="AD59" t="s">
        <v>2188</v>
      </c>
      <c r="AE59" t="s">
        <v>2189</v>
      </c>
      <c r="AF59" t="s">
        <v>2190</v>
      </c>
      <c r="AJ59" s="61" t="s">
        <v>2191</v>
      </c>
      <c r="AK59" s="61" t="s">
        <v>2192</v>
      </c>
      <c r="AR59">
        <v>0</v>
      </c>
      <c r="AV59" t="s">
        <v>2193</v>
      </c>
      <c r="AW59" t="s">
        <v>2194</v>
      </c>
      <c r="AX59" t="s">
        <v>2195</v>
      </c>
      <c r="AY59" s="63" t="s">
        <v>2196</v>
      </c>
      <c r="AZ59" t="s">
        <v>2197</v>
      </c>
      <c r="BA59" t="s">
        <v>2198</v>
      </c>
      <c r="BB59" t="s">
        <v>2199</v>
      </c>
    </row>
    <row r="60" spans="1:54">
      <c r="A60" t="s">
        <v>168</v>
      </c>
      <c r="B60" t="s">
        <v>2200</v>
      </c>
      <c r="C60" t="s">
        <v>2201</v>
      </c>
      <c r="D60" t="s">
        <v>2202</v>
      </c>
      <c r="E60" t="s">
        <v>2203</v>
      </c>
      <c r="F60" t="s">
        <v>2204</v>
      </c>
      <c r="G60" t="s">
        <v>2205</v>
      </c>
      <c r="I60" t="s">
        <v>2206</v>
      </c>
      <c r="J60" t="s">
        <v>2207</v>
      </c>
      <c r="K60" t="s">
        <v>2208</v>
      </c>
      <c r="L60" t="s">
        <v>2209</v>
      </c>
      <c r="M60" s="61" t="s">
        <v>2210</v>
      </c>
      <c r="N60" s="62" t="s">
        <v>3728</v>
      </c>
      <c r="O60">
        <v>2</v>
      </c>
      <c r="P60">
        <v>2</v>
      </c>
      <c r="Q60" t="s">
        <v>2211</v>
      </c>
      <c r="R60" t="s">
        <v>181</v>
      </c>
      <c r="S60" t="s">
        <v>2212</v>
      </c>
      <c r="T60" t="s">
        <v>2213</v>
      </c>
      <c r="U60" t="s">
        <v>2214</v>
      </c>
      <c r="V60" t="s">
        <v>2215</v>
      </c>
      <c r="W60" t="s">
        <v>2216</v>
      </c>
      <c r="X60" t="s">
        <v>2217</v>
      </c>
      <c r="Y60" t="s">
        <v>2218</v>
      </c>
      <c r="Z60" t="s">
        <v>2219</v>
      </c>
      <c r="AA60" t="s">
        <v>2220</v>
      </c>
      <c r="AB60" t="s">
        <v>2221</v>
      </c>
      <c r="AC60" t="s">
        <v>2222</v>
      </c>
      <c r="AD60" t="s">
        <v>2223</v>
      </c>
      <c r="AE60" t="s">
        <v>2224</v>
      </c>
      <c r="AF60" t="s">
        <v>2225</v>
      </c>
      <c r="AJ60" s="61" t="s">
        <v>2226</v>
      </c>
      <c r="AK60" s="61" t="s">
        <v>2227</v>
      </c>
      <c r="AR60">
        <v>0</v>
      </c>
      <c r="AV60" t="s">
        <v>2228</v>
      </c>
      <c r="AW60" t="s">
        <v>2229</v>
      </c>
      <c r="AX60" t="s">
        <v>2230</v>
      </c>
      <c r="AY60" s="63" t="s">
        <v>2231</v>
      </c>
      <c r="AZ60" t="s">
        <v>2232</v>
      </c>
      <c r="BA60" t="s">
        <v>2233</v>
      </c>
      <c r="BB60" t="s">
        <v>2234</v>
      </c>
    </row>
    <row r="61" spans="1:54">
      <c r="A61" t="s">
        <v>168</v>
      </c>
      <c r="B61" t="s">
        <v>2235</v>
      </c>
      <c r="C61" t="s">
        <v>2236</v>
      </c>
      <c r="D61" t="s">
        <v>2237</v>
      </c>
      <c r="E61" t="s">
        <v>2238</v>
      </c>
      <c r="F61" t="s">
        <v>2239</v>
      </c>
      <c r="G61" t="s">
        <v>2240</v>
      </c>
      <c r="I61" t="s">
        <v>2241</v>
      </c>
      <c r="J61" t="s">
        <v>2242</v>
      </c>
      <c r="K61" t="s">
        <v>2243</v>
      </c>
      <c r="L61" t="s">
        <v>2244</v>
      </c>
      <c r="M61" s="61" t="s">
        <v>2245</v>
      </c>
      <c r="N61" s="62" t="s">
        <v>3729</v>
      </c>
      <c r="O61">
        <v>2</v>
      </c>
      <c r="P61">
        <v>2</v>
      </c>
      <c r="Q61" t="s">
        <v>2246</v>
      </c>
      <c r="R61" t="s">
        <v>181</v>
      </c>
      <c r="S61" t="s">
        <v>2247</v>
      </c>
      <c r="T61" t="s">
        <v>2248</v>
      </c>
      <c r="U61" t="s">
        <v>2249</v>
      </c>
      <c r="V61" t="s">
        <v>2250</v>
      </c>
      <c r="W61" t="s">
        <v>2251</v>
      </c>
      <c r="X61" t="s">
        <v>2252</v>
      </c>
      <c r="Y61" t="s">
        <v>2253</v>
      </c>
      <c r="Z61" t="s">
        <v>2254</v>
      </c>
      <c r="AA61" t="s">
        <v>2255</v>
      </c>
      <c r="AB61" t="s">
        <v>2256</v>
      </c>
      <c r="AC61" t="s">
        <v>2257</v>
      </c>
      <c r="AD61" t="s">
        <v>2258</v>
      </c>
      <c r="AE61" t="s">
        <v>2259</v>
      </c>
      <c r="AF61" t="s">
        <v>2260</v>
      </c>
      <c r="AJ61" s="61" t="s">
        <v>2261</v>
      </c>
      <c r="AK61" s="61" t="s">
        <v>2262</v>
      </c>
      <c r="AR61">
        <v>0</v>
      </c>
      <c r="AV61" t="s">
        <v>2263</v>
      </c>
      <c r="AW61" t="s">
        <v>2264</v>
      </c>
      <c r="AX61" t="s">
        <v>2265</v>
      </c>
      <c r="AY61" s="63" t="s">
        <v>2266</v>
      </c>
      <c r="AZ61" t="s">
        <v>2267</v>
      </c>
      <c r="BA61" t="s">
        <v>2268</v>
      </c>
      <c r="BB61" t="s">
        <v>2269</v>
      </c>
    </row>
    <row r="62" spans="1:54">
      <c r="A62" t="s">
        <v>168</v>
      </c>
      <c r="B62" t="s">
        <v>2270</v>
      </c>
      <c r="C62" t="s">
        <v>2271</v>
      </c>
      <c r="D62" t="s">
        <v>2272</v>
      </c>
      <c r="E62" t="s">
        <v>2273</v>
      </c>
      <c r="F62" t="s">
        <v>2274</v>
      </c>
      <c r="G62" t="s">
        <v>2275</v>
      </c>
      <c r="I62" t="s">
        <v>2276</v>
      </c>
      <c r="J62" t="s">
        <v>2277</v>
      </c>
      <c r="K62" t="s">
        <v>2278</v>
      </c>
      <c r="L62" t="s">
        <v>2279</v>
      </c>
      <c r="M62" s="61" t="s">
        <v>2280</v>
      </c>
      <c r="N62" s="62" t="s">
        <v>3730</v>
      </c>
      <c r="O62">
        <v>2</v>
      </c>
      <c r="P62">
        <v>2</v>
      </c>
      <c r="Q62" t="s">
        <v>2281</v>
      </c>
      <c r="R62" t="s">
        <v>181</v>
      </c>
      <c r="S62" t="s">
        <v>2282</v>
      </c>
      <c r="T62" t="s">
        <v>2283</v>
      </c>
      <c r="U62" t="s">
        <v>2284</v>
      </c>
      <c r="V62" t="s">
        <v>2285</v>
      </c>
      <c r="W62" t="s">
        <v>2286</v>
      </c>
      <c r="X62" t="s">
        <v>2287</v>
      </c>
      <c r="Y62" t="s">
        <v>2288</v>
      </c>
      <c r="Z62" t="s">
        <v>2289</v>
      </c>
      <c r="AA62" t="s">
        <v>2290</v>
      </c>
      <c r="AB62" t="s">
        <v>2291</v>
      </c>
      <c r="AC62" t="s">
        <v>2292</v>
      </c>
      <c r="AD62" t="s">
        <v>2293</v>
      </c>
      <c r="AE62" t="s">
        <v>2294</v>
      </c>
      <c r="AF62" t="s">
        <v>2295</v>
      </c>
      <c r="AJ62" s="61" t="s">
        <v>2296</v>
      </c>
      <c r="AK62" s="61" t="s">
        <v>2297</v>
      </c>
      <c r="AR62">
        <v>0</v>
      </c>
      <c r="AV62" t="s">
        <v>2298</v>
      </c>
      <c r="AW62" t="s">
        <v>2299</v>
      </c>
      <c r="AX62" t="s">
        <v>2300</v>
      </c>
      <c r="AY62" s="63" t="s">
        <v>2301</v>
      </c>
      <c r="AZ62" t="s">
        <v>2302</v>
      </c>
      <c r="BA62" t="s">
        <v>2303</v>
      </c>
      <c r="BB62" t="s">
        <v>2304</v>
      </c>
    </row>
    <row r="63" spans="1:54">
      <c r="A63" t="s">
        <v>168</v>
      </c>
      <c r="B63" t="s">
        <v>2305</v>
      </c>
      <c r="C63" t="s">
        <v>2306</v>
      </c>
      <c r="D63" t="s">
        <v>2307</v>
      </c>
      <c r="E63" t="s">
        <v>2308</v>
      </c>
      <c r="F63" t="s">
        <v>2309</v>
      </c>
      <c r="G63" t="s">
        <v>2310</v>
      </c>
      <c r="I63" t="s">
        <v>2311</v>
      </c>
      <c r="J63" t="s">
        <v>2312</v>
      </c>
      <c r="K63" t="s">
        <v>2313</v>
      </c>
      <c r="L63" t="s">
        <v>2314</v>
      </c>
      <c r="M63" s="61" t="s">
        <v>2315</v>
      </c>
      <c r="N63" s="62" t="s">
        <v>3731</v>
      </c>
      <c r="O63">
        <v>2</v>
      </c>
      <c r="P63">
        <v>2</v>
      </c>
      <c r="Q63" t="s">
        <v>2316</v>
      </c>
      <c r="R63" t="s">
        <v>181</v>
      </c>
      <c r="S63" t="s">
        <v>2317</v>
      </c>
      <c r="T63" t="s">
        <v>2318</v>
      </c>
      <c r="U63" t="s">
        <v>2319</v>
      </c>
      <c r="V63" t="s">
        <v>2320</v>
      </c>
      <c r="W63" t="s">
        <v>2321</v>
      </c>
      <c r="X63" t="s">
        <v>2322</v>
      </c>
      <c r="Y63" t="s">
        <v>2323</v>
      </c>
      <c r="Z63" t="s">
        <v>2324</v>
      </c>
      <c r="AA63" t="s">
        <v>2325</v>
      </c>
      <c r="AB63" t="s">
        <v>2326</v>
      </c>
      <c r="AC63" t="s">
        <v>2327</v>
      </c>
      <c r="AD63" t="s">
        <v>2328</v>
      </c>
      <c r="AE63" t="s">
        <v>2329</v>
      </c>
      <c r="AF63" t="s">
        <v>2330</v>
      </c>
      <c r="AJ63" s="61" t="s">
        <v>2331</v>
      </c>
      <c r="AK63" s="61" t="s">
        <v>2332</v>
      </c>
      <c r="AR63">
        <v>0</v>
      </c>
      <c r="AV63" t="s">
        <v>2333</v>
      </c>
      <c r="AW63" t="s">
        <v>2334</v>
      </c>
      <c r="AX63" t="s">
        <v>2335</v>
      </c>
      <c r="AY63" s="63" t="s">
        <v>2336</v>
      </c>
      <c r="AZ63" t="s">
        <v>2337</v>
      </c>
      <c r="BA63" t="s">
        <v>2338</v>
      </c>
      <c r="BB63" t="s">
        <v>2339</v>
      </c>
    </row>
    <row r="64" spans="1:54">
      <c r="A64" t="s">
        <v>168</v>
      </c>
      <c r="B64" t="s">
        <v>2340</v>
      </c>
      <c r="C64" t="s">
        <v>2341</v>
      </c>
      <c r="D64" t="s">
        <v>2342</v>
      </c>
      <c r="E64" t="s">
        <v>2343</v>
      </c>
      <c r="F64" t="s">
        <v>2344</v>
      </c>
      <c r="G64" t="s">
        <v>2345</v>
      </c>
      <c r="I64" t="s">
        <v>2346</v>
      </c>
      <c r="J64" t="s">
        <v>2347</v>
      </c>
      <c r="K64" t="s">
        <v>2348</v>
      </c>
      <c r="L64" t="s">
        <v>2349</v>
      </c>
      <c r="M64" s="61" t="s">
        <v>2350</v>
      </c>
      <c r="N64" s="62" t="s">
        <v>3732</v>
      </c>
      <c r="O64">
        <v>2</v>
      </c>
      <c r="P64">
        <v>2</v>
      </c>
      <c r="Q64" t="s">
        <v>2351</v>
      </c>
      <c r="R64" t="s">
        <v>181</v>
      </c>
      <c r="S64" t="s">
        <v>2352</v>
      </c>
      <c r="T64" t="s">
        <v>2353</v>
      </c>
      <c r="U64" t="s">
        <v>2354</v>
      </c>
      <c r="V64" t="s">
        <v>2355</v>
      </c>
      <c r="W64" t="s">
        <v>2356</v>
      </c>
      <c r="X64" t="s">
        <v>2357</v>
      </c>
      <c r="Y64" t="s">
        <v>2358</v>
      </c>
      <c r="Z64" t="s">
        <v>2359</v>
      </c>
      <c r="AA64" t="s">
        <v>2360</v>
      </c>
      <c r="AB64" t="s">
        <v>2361</v>
      </c>
      <c r="AC64" t="s">
        <v>2362</v>
      </c>
      <c r="AD64" t="s">
        <v>2363</v>
      </c>
      <c r="AE64" t="s">
        <v>2364</v>
      </c>
      <c r="AF64" t="s">
        <v>2365</v>
      </c>
      <c r="AJ64" s="61" t="s">
        <v>2366</v>
      </c>
      <c r="AK64" s="61" t="s">
        <v>2367</v>
      </c>
      <c r="AR64">
        <v>0</v>
      </c>
      <c r="AV64" t="s">
        <v>2368</v>
      </c>
      <c r="AW64" t="s">
        <v>2369</v>
      </c>
      <c r="AX64" t="s">
        <v>2370</v>
      </c>
      <c r="AY64" s="63" t="s">
        <v>2371</v>
      </c>
      <c r="AZ64" t="s">
        <v>2372</v>
      </c>
      <c r="BA64" t="s">
        <v>2373</v>
      </c>
      <c r="BB64" t="s">
        <v>2374</v>
      </c>
    </row>
    <row r="65" spans="1:54">
      <c r="A65" t="s">
        <v>168</v>
      </c>
      <c r="B65" t="s">
        <v>2375</v>
      </c>
      <c r="C65" t="s">
        <v>2376</v>
      </c>
      <c r="D65" t="s">
        <v>2377</v>
      </c>
      <c r="E65" t="s">
        <v>2378</v>
      </c>
      <c r="F65" t="s">
        <v>2379</v>
      </c>
      <c r="G65" t="s">
        <v>2380</v>
      </c>
      <c r="I65" t="s">
        <v>2381</v>
      </c>
      <c r="J65" t="s">
        <v>2382</v>
      </c>
      <c r="K65" t="s">
        <v>2383</v>
      </c>
      <c r="L65" t="s">
        <v>2384</v>
      </c>
      <c r="M65" s="61" t="s">
        <v>2385</v>
      </c>
      <c r="N65" s="62" t="s">
        <v>3733</v>
      </c>
      <c r="O65">
        <v>2</v>
      </c>
      <c r="P65">
        <v>2</v>
      </c>
      <c r="Q65" t="s">
        <v>2386</v>
      </c>
      <c r="R65" t="s">
        <v>181</v>
      </c>
      <c r="S65" t="s">
        <v>2387</v>
      </c>
      <c r="T65" t="s">
        <v>2388</v>
      </c>
      <c r="U65" t="s">
        <v>2389</v>
      </c>
      <c r="V65" t="s">
        <v>2390</v>
      </c>
      <c r="W65" t="s">
        <v>2391</v>
      </c>
      <c r="X65" t="s">
        <v>2392</v>
      </c>
      <c r="Y65" t="s">
        <v>2393</v>
      </c>
      <c r="Z65" t="s">
        <v>2394</v>
      </c>
      <c r="AA65" t="s">
        <v>2395</v>
      </c>
      <c r="AB65" t="s">
        <v>2396</v>
      </c>
      <c r="AC65" t="s">
        <v>2397</v>
      </c>
      <c r="AD65" t="s">
        <v>2398</v>
      </c>
      <c r="AE65" t="s">
        <v>2399</v>
      </c>
      <c r="AF65" t="s">
        <v>2400</v>
      </c>
      <c r="AJ65" s="61" t="s">
        <v>2401</v>
      </c>
      <c r="AK65" s="61" t="s">
        <v>2402</v>
      </c>
      <c r="AR65">
        <v>0</v>
      </c>
      <c r="AV65" t="s">
        <v>2403</v>
      </c>
      <c r="AW65" t="s">
        <v>2404</v>
      </c>
      <c r="AX65" t="s">
        <v>2405</v>
      </c>
      <c r="AY65" s="63" t="s">
        <v>2406</v>
      </c>
      <c r="AZ65" t="s">
        <v>2407</v>
      </c>
      <c r="BA65" t="s">
        <v>2408</v>
      </c>
      <c r="BB65" t="s">
        <v>2409</v>
      </c>
    </row>
    <row r="66" spans="1:54">
      <c r="A66" t="s">
        <v>168</v>
      </c>
      <c r="B66" t="s">
        <v>2410</v>
      </c>
      <c r="C66" t="s">
        <v>2411</v>
      </c>
      <c r="D66" t="s">
        <v>2412</v>
      </c>
      <c r="E66" t="s">
        <v>2413</v>
      </c>
      <c r="F66" t="s">
        <v>2414</v>
      </c>
      <c r="G66" t="s">
        <v>2415</v>
      </c>
      <c r="I66" t="s">
        <v>2416</v>
      </c>
      <c r="J66" t="s">
        <v>2417</v>
      </c>
      <c r="K66" t="s">
        <v>2418</v>
      </c>
      <c r="L66" t="s">
        <v>2419</v>
      </c>
      <c r="M66" s="61" t="s">
        <v>2420</v>
      </c>
      <c r="N66" s="62" t="s">
        <v>3734</v>
      </c>
      <c r="O66">
        <v>2</v>
      </c>
      <c r="P66">
        <v>2</v>
      </c>
      <c r="Q66" t="s">
        <v>2421</v>
      </c>
      <c r="R66" t="s">
        <v>181</v>
      </c>
      <c r="S66" t="s">
        <v>2422</v>
      </c>
      <c r="T66" t="s">
        <v>2423</v>
      </c>
      <c r="U66" t="s">
        <v>2424</v>
      </c>
      <c r="V66" t="s">
        <v>2425</v>
      </c>
      <c r="W66" t="s">
        <v>2426</v>
      </c>
      <c r="X66" t="s">
        <v>2427</v>
      </c>
      <c r="Y66" t="s">
        <v>2428</v>
      </c>
      <c r="Z66" t="s">
        <v>2429</v>
      </c>
      <c r="AA66" t="s">
        <v>2430</v>
      </c>
      <c r="AB66" t="s">
        <v>2431</v>
      </c>
      <c r="AC66" t="s">
        <v>2432</v>
      </c>
      <c r="AD66" t="s">
        <v>2433</v>
      </c>
      <c r="AE66" t="s">
        <v>2434</v>
      </c>
      <c r="AF66" t="s">
        <v>2435</v>
      </c>
      <c r="AJ66" s="61" t="s">
        <v>2436</v>
      </c>
      <c r="AK66" s="61" t="s">
        <v>2437</v>
      </c>
      <c r="AR66">
        <v>0</v>
      </c>
      <c r="AV66" t="s">
        <v>2438</v>
      </c>
      <c r="AW66" t="s">
        <v>2439</v>
      </c>
      <c r="AX66" t="s">
        <v>2440</v>
      </c>
      <c r="AY66" s="63" t="s">
        <v>2441</v>
      </c>
      <c r="AZ66" t="s">
        <v>2442</v>
      </c>
      <c r="BA66" t="s">
        <v>2443</v>
      </c>
      <c r="BB66" t="s">
        <v>2444</v>
      </c>
    </row>
    <row r="67" spans="1:54">
      <c r="A67" t="s">
        <v>168</v>
      </c>
      <c r="B67" t="s">
        <v>2445</v>
      </c>
      <c r="C67" t="s">
        <v>2446</v>
      </c>
      <c r="D67" t="s">
        <v>2447</v>
      </c>
      <c r="E67" t="s">
        <v>2448</v>
      </c>
      <c r="F67" t="s">
        <v>2449</v>
      </c>
      <c r="G67" t="s">
        <v>2450</v>
      </c>
      <c r="I67" t="s">
        <v>2451</v>
      </c>
      <c r="J67" t="s">
        <v>2452</v>
      </c>
      <c r="K67" t="s">
        <v>2453</v>
      </c>
      <c r="L67" t="s">
        <v>2454</v>
      </c>
      <c r="M67" s="61" t="s">
        <v>2455</v>
      </c>
      <c r="N67" s="62" t="s">
        <v>3735</v>
      </c>
      <c r="O67">
        <v>2</v>
      </c>
      <c r="P67">
        <v>2</v>
      </c>
      <c r="Q67" t="s">
        <v>2456</v>
      </c>
      <c r="R67" t="s">
        <v>181</v>
      </c>
      <c r="S67" t="s">
        <v>2457</v>
      </c>
      <c r="T67" t="s">
        <v>2458</v>
      </c>
      <c r="U67" t="s">
        <v>2459</v>
      </c>
      <c r="V67" t="s">
        <v>2460</v>
      </c>
      <c r="W67" t="s">
        <v>2461</v>
      </c>
      <c r="X67" t="s">
        <v>2462</v>
      </c>
      <c r="Y67" t="s">
        <v>2463</v>
      </c>
      <c r="Z67" t="s">
        <v>2464</v>
      </c>
      <c r="AA67" t="s">
        <v>2465</v>
      </c>
      <c r="AB67" t="s">
        <v>2466</v>
      </c>
      <c r="AC67" t="s">
        <v>2467</v>
      </c>
      <c r="AD67" t="s">
        <v>2468</v>
      </c>
      <c r="AE67" t="s">
        <v>2469</v>
      </c>
      <c r="AF67" t="s">
        <v>2470</v>
      </c>
      <c r="AJ67" s="61" t="s">
        <v>2471</v>
      </c>
      <c r="AK67" s="61" t="s">
        <v>2472</v>
      </c>
      <c r="AR67">
        <v>0</v>
      </c>
      <c r="AV67" t="s">
        <v>2473</v>
      </c>
      <c r="AW67" t="s">
        <v>2474</v>
      </c>
      <c r="AX67" t="s">
        <v>2475</v>
      </c>
      <c r="AY67" s="63" t="s">
        <v>2476</v>
      </c>
      <c r="AZ67" t="s">
        <v>2477</v>
      </c>
      <c r="BA67" t="s">
        <v>2478</v>
      </c>
      <c r="BB67" t="s">
        <v>2479</v>
      </c>
    </row>
    <row r="68" spans="1:54">
      <c r="A68" t="s">
        <v>168</v>
      </c>
      <c r="B68" t="s">
        <v>2480</v>
      </c>
      <c r="C68" t="s">
        <v>2481</v>
      </c>
      <c r="D68" t="s">
        <v>2482</v>
      </c>
      <c r="E68" t="s">
        <v>2483</v>
      </c>
      <c r="F68" t="s">
        <v>2484</v>
      </c>
      <c r="G68" t="s">
        <v>2485</v>
      </c>
      <c r="I68" t="s">
        <v>2486</v>
      </c>
      <c r="J68" t="s">
        <v>2487</v>
      </c>
      <c r="K68" t="s">
        <v>2488</v>
      </c>
      <c r="L68" t="s">
        <v>2489</v>
      </c>
      <c r="M68" s="61" t="s">
        <v>2490</v>
      </c>
      <c r="N68" s="62" t="s">
        <v>3736</v>
      </c>
      <c r="O68">
        <v>2</v>
      </c>
      <c r="P68">
        <v>2</v>
      </c>
      <c r="Q68" t="s">
        <v>2491</v>
      </c>
      <c r="R68" t="s">
        <v>181</v>
      </c>
      <c r="S68" t="s">
        <v>2492</v>
      </c>
      <c r="T68" t="s">
        <v>2493</v>
      </c>
      <c r="U68" t="s">
        <v>2494</v>
      </c>
      <c r="V68" t="s">
        <v>2495</v>
      </c>
      <c r="W68" t="s">
        <v>2496</v>
      </c>
      <c r="X68" t="s">
        <v>2497</v>
      </c>
      <c r="Y68" t="s">
        <v>2498</v>
      </c>
      <c r="Z68" t="s">
        <v>2499</v>
      </c>
      <c r="AA68" t="s">
        <v>2500</v>
      </c>
      <c r="AB68" t="s">
        <v>2501</v>
      </c>
      <c r="AC68" t="s">
        <v>2502</v>
      </c>
      <c r="AD68" t="s">
        <v>2503</v>
      </c>
      <c r="AE68" t="s">
        <v>2504</v>
      </c>
      <c r="AF68" t="s">
        <v>2505</v>
      </c>
      <c r="AJ68" s="61" t="s">
        <v>2506</v>
      </c>
      <c r="AK68" s="61" t="s">
        <v>2507</v>
      </c>
      <c r="AR68">
        <v>0</v>
      </c>
      <c r="AV68" t="s">
        <v>2508</v>
      </c>
      <c r="AW68" t="s">
        <v>2509</v>
      </c>
      <c r="AX68" t="s">
        <v>2510</v>
      </c>
      <c r="AY68" s="63" t="s">
        <v>2511</v>
      </c>
      <c r="AZ68" t="s">
        <v>2512</v>
      </c>
      <c r="BA68" t="s">
        <v>2513</v>
      </c>
      <c r="BB68" t="s">
        <v>2514</v>
      </c>
    </row>
    <row r="69" spans="1:54">
      <c r="A69" t="s">
        <v>168</v>
      </c>
      <c r="B69" t="s">
        <v>2515</v>
      </c>
      <c r="C69" t="s">
        <v>2516</v>
      </c>
      <c r="D69" t="s">
        <v>2517</v>
      </c>
      <c r="E69" t="s">
        <v>2518</v>
      </c>
      <c r="F69" t="s">
        <v>2519</v>
      </c>
      <c r="G69" t="s">
        <v>2520</v>
      </c>
      <c r="I69" t="s">
        <v>2521</v>
      </c>
      <c r="J69" t="s">
        <v>2522</v>
      </c>
      <c r="K69" t="s">
        <v>2523</v>
      </c>
      <c r="L69" t="s">
        <v>2524</v>
      </c>
      <c r="M69" s="61" t="s">
        <v>2525</v>
      </c>
      <c r="N69" s="62" t="s">
        <v>3737</v>
      </c>
      <c r="O69">
        <v>2</v>
      </c>
      <c r="P69">
        <v>2</v>
      </c>
      <c r="Q69" t="s">
        <v>2526</v>
      </c>
      <c r="R69" t="s">
        <v>181</v>
      </c>
      <c r="S69" t="s">
        <v>2527</v>
      </c>
      <c r="T69" t="s">
        <v>2528</v>
      </c>
      <c r="U69" t="s">
        <v>2529</v>
      </c>
      <c r="V69" t="s">
        <v>2530</v>
      </c>
      <c r="W69" t="s">
        <v>2531</v>
      </c>
      <c r="X69" t="s">
        <v>2532</v>
      </c>
      <c r="Y69" t="s">
        <v>2533</v>
      </c>
      <c r="Z69" t="s">
        <v>2534</v>
      </c>
      <c r="AA69" t="s">
        <v>2535</v>
      </c>
      <c r="AB69" t="s">
        <v>2536</v>
      </c>
      <c r="AC69" t="s">
        <v>2537</v>
      </c>
      <c r="AD69" t="s">
        <v>2538</v>
      </c>
      <c r="AE69" t="s">
        <v>2539</v>
      </c>
      <c r="AF69" t="s">
        <v>2540</v>
      </c>
      <c r="AJ69" s="61" t="s">
        <v>2541</v>
      </c>
      <c r="AK69" s="61" t="s">
        <v>2542</v>
      </c>
      <c r="AR69">
        <v>0</v>
      </c>
      <c r="AV69" t="s">
        <v>2543</v>
      </c>
      <c r="AW69" t="s">
        <v>2544</v>
      </c>
      <c r="AX69" t="s">
        <v>2545</v>
      </c>
      <c r="AY69" s="63" t="s">
        <v>2546</v>
      </c>
      <c r="AZ69" t="s">
        <v>2547</v>
      </c>
      <c r="BA69" t="s">
        <v>2548</v>
      </c>
      <c r="BB69" t="s">
        <v>2549</v>
      </c>
    </row>
    <row r="70" spans="1:54">
      <c r="A70" t="s">
        <v>168</v>
      </c>
      <c r="B70" t="s">
        <v>2550</v>
      </c>
      <c r="C70" t="s">
        <v>2551</v>
      </c>
      <c r="D70" t="s">
        <v>2552</v>
      </c>
      <c r="E70" t="s">
        <v>2553</v>
      </c>
      <c r="F70" t="s">
        <v>2554</v>
      </c>
      <c r="G70" t="s">
        <v>2555</v>
      </c>
      <c r="I70" t="s">
        <v>2556</v>
      </c>
      <c r="J70" t="s">
        <v>2557</v>
      </c>
      <c r="K70" t="s">
        <v>2558</v>
      </c>
      <c r="L70" t="s">
        <v>2559</v>
      </c>
      <c r="M70" s="61" t="s">
        <v>2560</v>
      </c>
      <c r="N70" s="62" t="s">
        <v>3738</v>
      </c>
      <c r="O70">
        <v>2</v>
      </c>
      <c r="P70">
        <v>2</v>
      </c>
      <c r="Q70" t="s">
        <v>2561</v>
      </c>
      <c r="R70" t="s">
        <v>181</v>
      </c>
      <c r="S70" t="s">
        <v>2562</v>
      </c>
      <c r="T70" t="s">
        <v>2563</v>
      </c>
      <c r="U70" t="s">
        <v>2564</v>
      </c>
      <c r="V70" t="s">
        <v>2565</v>
      </c>
      <c r="W70" t="s">
        <v>2566</v>
      </c>
      <c r="X70" t="s">
        <v>2567</v>
      </c>
      <c r="Y70" t="s">
        <v>2568</v>
      </c>
      <c r="Z70" t="s">
        <v>2569</v>
      </c>
      <c r="AA70" t="s">
        <v>2570</v>
      </c>
      <c r="AB70" t="s">
        <v>2571</v>
      </c>
      <c r="AC70" t="s">
        <v>2572</v>
      </c>
      <c r="AD70" t="s">
        <v>2573</v>
      </c>
      <c r="AE70" t="s">
        <v>2574</v>
      </c>
      <c r="AF70" t="s">
        <v>2575</v>
      </c>
      <c r="AJ70" s="61" t="s">
        <v>2576</v>
      </c>
      <c r="AK70" s="61" t="s">
        <v>2577</v>
      </c>
      <c r="AR70">
        <v>0</v>
      </c>
      <c r="AV70" t="s">
        <v>2578</v>
      </c>
      <c r="AW70" t="s">
        <v>2579</v>
      </c>
      <c r="AX70" t="s">
        <v>2580</v>
      </c>
      <c r="AY70" s="63" t="s">
        <v>2581</v>
      </c>
      <c r="AZ70" t="s">
        <v>2582</v>
      </c>
      <c r="BA70" t="s">
        <v>2583</v>
      </c>
      <c r="BB70" t="s">
        <v>2584</v>
      </c>
    </row>
    <row r="71" spans="1:54">
      <c r="A71" t="s">
        <v>168</v>
      </c>
      <c r="B71" t="s">
        <v>2585</v>
      </c>
      <c r="C71" t="s">
        <v>2586</v>
      </c>
      <c r="D71" t="s">
        <v>2587</v>
      </c>
      <c r="E71" t="s">
        <v>2588</v>
      </c>
      <c r="F71" t="s">
        <v>2589</v>
      </c>
      <c r="G71" t="s">
        <v>2590</v>
      </c>
      <c r="I71" t="s">
        <v>2591</v>
      </c>
      <c r="J71" t="s">
        <v>2592</v>
      </c>
      <c r="K71" t="s">
        <v>2593</v>
      </c>
      <c r="L71" t="s">
        <v>2594</v>
      </c>
      <c r="M71" s="61" t="s">
        <v>2595</v>
      </c>
      <c r="N71" s="62" t="s">
        <v>3739</v>
      </c>
      <c r="O71">
        <v>2</v>
      </c>
      <c r="P71">
        <v>2</v>
      </c>
      <c r="Q71" t="s">
        <v>2596</v>
      </c>
      <c r="R71" t="s">
        <v>181</v>
      </c>
      <c r="S71" t="s">
        <v>2597</v>
      </c>
      <c r="T71" t="s">
        <v>2598</v>
      </c>
      <c r="U71" t="s">
        <v>2599</v>
      </c>
      <c r="V71" t="s">
        <v>2600</v>
      </c>
      <c r="W71" t="s">
        <v>2601</v>
      </c>
      <c r="X71" t="s">
        <v>2602</v>
      </c>
      <c r="Y71" t="s">
        <v>2603</v>
      </c>
      <c r="Z71" t="s">
        <v>2604</v>
      </c>
      <c r="AA71" t="s">
        <v>2605</v>
      </c>
      <c r="AB71" t="s">
        <v>2606</v>
      </c>
      <c r="AC71" t="s">
        <v>2607</v>
      </c>
      <c r="AD71" t="s">
        <v>2608</v>
      </c>
      <c r="AE71" t="s">
        <v>2609</v>
      </c>
      <c r="AF71" t="s">
        <v>2610</v>
      </c>
      <c r="AJ71" s="61" t="s">
        <v>2611</v>
      </c>
      <c r="AK71" s="61" t="s">
        <v>2612</v>
      </c>
      <c r="AR71">
        <v>0</v>
      </c>
      <c r="AV71" t="s">
        <v>2613</v>
      </c>
      <c r="AW71" t="s">
        <v>2614</v>
      </c>
      <c r="AX71" t="s">
        <v>2615</v>
      </c>
      <c r="AY71" s="63" t="s">
        <v>2616</v>
      </c>
      <c r="AZ71" t="s">
        <v>2617</v>
      </c>
      <c r="BA71" t="s">
        <v>2618</v>
      </c>
      <c r="BB71" t="s">
        <v>2619</v>
      </c>
    </row>
    <row r="72" spans="1:54">
      <c r="A72" t="s">
        <v>168</v>
      </c>
      <c r="B72" t="s">
        <v>2620</v>
      </c>
      <c r="C72" t="s">
        <v>2621</v>
      </c>
      <c r="D72" t="s">
        <v>2622</v>
      </c>
      <c r="E72" t="s">
        <v>2623</v>
      </c>
      <c r="F72" t="s">
        <v>2624</v>
      </c>
      <c r="G72" t="s">
        <v>2625</v>
      </c>
      <c r="I72" t="s">
        <v>2626</v>
      </c>
      <c r="J72" t="s">
        <v>2627</v>
      </c>
      <c r="K72" t="s">
        <v>2628</v>
      </c>
      <c r="L72" t="s">
        <v>2629</v>
      </c>
      <c r="M72" s="61" t="s">
        <v>2630</v>
      </c>
      <c r="N72" s="62" t="s">
        <v>3740</v>
      </c>
      <c r="O72">
        <v>2</v>
      </c>
      <c r="P72">
        <v>2</v>
      </c>
      <c r="Q72" t="s">
        <v>2631</v>
      </c>
      <c r="R72" t="s">
        <v>181</v>
      </c>
      <c r="S72" t="s">
        <v>2632</v>
      </c>
      <c r="T72" t="s">
        <v>2633</v>
      </c>
      <c r="U72" t="s">
        <v>2634</v>
      </c>
      <c r="V72" t="s">
        <v>2635</v>
      </c>
      <c r="W72" t="s">
        <v>2636</v>
      </c>
      <c r="X72" t="s">
        <v>2637</v>
      </c>
      <c r="Y72" t="s">
        <v>2638</v>
      </c>
      <c r="Z72" t="s">
        <v>2639</v>
      </c>
      <c r="AA72" t="s">
        <v>2640</v>
      </c>
      <c r="AB72" t="s">
        <v>2641</v>
      </c>
      <c r="AC72" t="s">
        <v>2642</v>
      </c>
      <c r="AD72" t="s">
        <v>2643</v>
      </c>
      <c r="AE72" t="s">
        <v>2644</v>
      </c>
      <c r="AF72" t="s">
        <v>2645</v>
      </c>
      <c r="AJ72" s="61" t="s">
        <v>2646</v>
      </c>
      <c r="AK72" s="61" t="s">
        <v>2647</v>
      </c>
      <c r="AR72">
        <v>0</v>
      </c>
      <c r="AV72" t="s">
        <v>2648</v>
      </c>
      <c r="AW72" t="s">
        <v>2649</v>
      </c>
      <c r="AX72" t="s">
        <v>2650</v>
      </c>
      <c r="AY72" s="63" t="s">
        <v>2651</v>
      </c>
      <c r="AZ72" t="s">
        <v>2652</v>
      </c>
      <c r="BA72" t="s">
        <v>2653</v>
      </c>
      <c r="BB72" t="s">
        <v>2654</v>
      </c>
    </row>
    <row r="73" spans="1:54">
      <c r="A73" t="s">
        <v>168</v>
      </c>
      <c r="B73" t="s">
        <v>2655</v>
      </c>
      <c r="C73" t="s">
        <v>2656</v>
      </c>
      <c r="D73" t="s">
        <v>2657</v>
      </c>
      <c r="E73" t="s">
        <v>2658</v>
      </c>
      <c r="F73" t="s">
        <v>2659</v>
      </c>
      <c r="G73" t="s">
        <v>2660</v>
      </c>
      <c r="I73" t="s">
        <v>2661</v>
      </c>
      <c r="J73" t="s">
        <v>2662</v>
      </c>
      <c r="K73" t="s">
        <v>2663</v>
      </c>
      <c r="L73" t="s">
        <v>2664</v>
      </c>
      <c r="M73" s="61" t="s">
        <v>2665</v>
      </c>
      <c r="N73" s="62" t="s">
        <v>3741</v>
      </c>
      <c r="O73">
        <v>2</v>
      </c>
      <c r="P73">
        <v>2</v>
      </c>
      <c r="Q73" t="s">
        <v>2666</v>
      </c>
      <c r="R73" t="s">
        <v>181</v>
      </c>
      <c r="S73" t="s">
        <v>2667</v>
      </c>
      <c r="T73" t="s">
        <v>2668</v>
      </c>
      <c r="U73" t="s">
        <v>2669</v>
      </c>
      <c r="V73" t="s">
        <v>2670</v>
      </c>
      <c r="W73" t="s">
        <v>2671</v>
      </c>
      <c r="X73" t="s">
        <v>2672</v>
      </c>
      <c r="Y73" t="s">
        <v>2673</v>
      </c>
      <c r="Z73" t="s">
        <v>2674</v>
      </c>
      <c r="AA73" t="s">
        <v>2675</v>
      </c>
      <c r="AB73" t="s">
        <v>2676</v>
      </c>
      <c r="AC73" t="s">
        <v>2677</v>
      </c>
      <c r="AD73" t="s">
        <v>2678</v>
      </c>
      <c r="AE73" t="s">
        <v>2679</v>
      </c>
      <c r="AF73" t="s">
        <v>2680</v>
      </c>
      <c r="AJ73" s="61" t="s">
        <v>2681</v>
      </c>
      <c r="AK73" s="61" t="s">
        <v>2682</v>
      </c>
      <c r="AR73">
        <v>0</v>
      </c>
      <c r="AV73" t="s">
        <v>2683</v>
      </c>
      <c r="AW73" t="s">
        <v>2684</v>
      </c>
      <c r="AX73" t="s">
        <v>2685</v>
      </c>
      <c r="AY73" s="63" t="s">
        <v>2686</v>
      </c>
      <c r="AZ73" t="s">
        <v>2687</v>
      </c>
      <c r="BA73" t="s">
        <v>2688</v>
      </c>
      <c r="BB73" t="s">
        <v>2689</v>
      </c>
    </row>
    <row r="74" spans="1:54">
      <c r="A74" t="s">
        <v>168</v>
      </c>
      <c r="B74" t="s">
        <v>2690</v>
      </c>
      <c r="C74" t="s">
        <v>2691</v>
      </c>
      <c r="D74" t="s">
        <v>2692</v>
      </c>
      <c r="E74" t="s">
        <v>2693</v>
      </c>
      <c r="F74" t="s">
        <v>2694</v>
      </c>
      <c r="G74" t="s">
        <v>2695</v>
      </c>
      <c r="I74" t="s">
        <v>2696</v>
      </c>
      <c r="J74" t="s">
        <v>2697</v>
      </c>
      <c r="K74" t="s">
        <v>2698</v>
      </c>
      <c r="L74" t="s">
        <v>2699</v>
      </c>
      <c r="M74" s="61" t="s">
        <v>2700</v>
      </c>
      <c r="N74" s="62" t="s">
        <v>3742</v>
      </c>
      <c r="O74">
        <v>2</v>
      </c>
      <c r="P74">
        <v>2</v>
      </c>
      <c r="Q74" t="s">
        <v>2701</v>
      </c>
      <c r="R74" t="s">
        <v>181</v>
      </c>
      <c r="S74" t="s">
        <v>2702</v>
      </c>
      <c r="T74" t="s">
        <v>2703</v>
      </c>
      <c r="U74" t="s">
        <v>2704</v>
      </c>
      <c r="V74" t="s">
        <v>2705</v>
      </c>
      <c r="W74" t="s">
        <v>2706</v>
      </c>
      <c r="X74" t="s">
        <v>2707</v>
      </c>
      <c r="Y74" t="s">
        <v>2708</v>
      </c>
      <c r="Z74" t="s">
        <v>2709</v>
      </c>
      <c r="AA74" t="s">
        <v>2710</v>
      </c>
      <c r="AB74" t="s">
        <v>2711</v>
      </c>
      <c r="AC74" t="s">
        <v>2712</v>
      </c>
      <c r="AD74" t="s">
        <v>2713</v>
      </c>
      <c r="AE74" t="s">
        <v>2714</v>
      </c>
      <c r="AF74" t="s">
        <v>2715</v>
      </c>
      <c r="AJ74" s="61" t="s">
        <v>2716</v>
      </c>
      <c r="AK74" s="61" t="s">
        <v>2717</v>
      </c>
      <c r="AR74">
        <v>0</v>
      </c>
      <c r="AV74" t="s">
        <v>2718</v>
      </c>
      <c r="AW74" t="s">
        <v>2719</v>
      </c>
      <c r="AX74" t="s">
        <v>2720</v>
      </c>
      <c r="AY74" s="63" t="s">
        <v>2721</v>
      </c>
      <c r="AZ74" t="s">
        <v>2722</v>
      </c>
      <c r="BA74" t="s">
        <v>2723</v>
      </c>
      <c r="BB74" t="s">
        <v>2724</v>
      </c>
    </row>
    <row r="75" spans="1:54">
      <c r="A75" t="s">
        <v>168</v>
      </c>
      <c r="B75" t="s">
        <v>2725</v>
      </c>
      <c r="C75" t="s">
        <v>2726</v>
      </c>
      <c r="D75" t="s">
        <v>2727</v>
      </c>
      <c r="E75" t="s">
        <v>2728</v>
      </c>
      <c r="F75" t="s">
        <v>2729</v>
      </c>
      <c r="G75" t="s">
        <v>2730</v>
      </c>
      <c r="I75" t="s">
        <v>2731</v>
      </c>
      <c r="J75" t="s">
        <v>2732</v>
      </c>
      <c r="K75" t="s">
        <v>2733</v>
      </c>
      <c r="L75" t="s">
        <v>2734</v>
      </c>
      <c r="M75" s="61" t="s">
        <v>2735</v>
      </c>
      <c r="N75" s="62" t="s">
        <v>3743</v>
      </c>
      <c r="O75">
        <v>2</v>
      </c>
      <c r="P75">
        <v>2</v>
      </c>
      <c r="Q75" t="s">
        <v>2736</v>
      </c>
      <c r="R75" t="s">
        <v>181</v>
      </c>
      <c r="S75" t="s">
        <v>2737</v>
      </c>
      <c r="T75" t="s">
        <v>2738</v>
      </c>
      <c r="U75" t="s">
        <v>2739</v>
      </c>
      <c r="V75" t="s">
        <v>2740</v>
      </c>
      <c r="W75" t="s">
        <v>2741</v>
      </c>
      <c r="X75" t="s">
        <v>2742</v>
      </c>
      <c r="Y75" t="s">
        <v>2743</v>
      </c>
      <c r="Z75" t="s">
        <v>2744</v>
      </c>
      <c r="AA75" t="s">
        <v>2745</v>
      </c>
      <c r="AB75" t="s">
        <v>2746</v>
      </c>
      <c r="AC75" t="s">
        <v>2747</v>
      </c>
      <c r="AD75" t="s">
        <v>2748</v>
      </c>
      <c r="AE75" t="s">
        <v>2749</v>
      </c>
      <c r="AF75" t="s">
        <v>2750</v>
      </c>
      <c r="AJ75" s="61" t="s">
        <v>2751</v>
      </c>
      <c r="AK75" s="61" t="s">
        <v>2752</v>
      </c>
      <c r="AR75">
        <v>0</v>
      </c>
      <c r="AV75" t="s">
        <v>2753</v>
      </c>
      <c r="AW75" t="s">
        <v>2754</v>
      </c>
      <c r="AX75" t="s">
        <v>2755</v>
      </c>
      <c r="AY75" s="63" t="s">
        <v>2756</v>
      </c>
      <c r="AZ75" t="s">
        <v>2757</v>
      </c>
      <c r="BA75" t="s">
        <v>2758</v>
      </c>
      <c r="BB75" t="s">
        <v>2759</v>
      </c>
    </row>
    <row r="76" spans="1:54">
      <c r="A76" t="s">
        <v>168</v>
      </c>
      <c r="B76" t="s">
        <v>2760</v>
      </c>
      <c r="C76" t="s">
        <v>2761</v>
      </c>
      <c r="D76" t="s">
        <v>2762</v>
      </c>
      <c r="E76" t="s">
        <v>2763</v>
      </c>
      <c r="F76" t="s">
        <v>2764</v>
      </c>
      <c r="G76" t="s">
        <v>2765</v>
      </c>
      <c r="I76" t="s">
        <v>2766</v>
      </c>
      <c r="J76" t="s">
        <v>2767</v>
      </c>
      <c r="K76" t="s">
        <v>2768</v>
      </c>
      <c r="L76" t="s">
        <v>2769</v>
      </c>
      <c r="M76" s="61" t="s">
        <v>2770</v>
      </c>
      <c r="N76" s="62" t="s">
        <v>3744</v>
      </c>
      <c r="O76">
        <v>2</v>
      </c>
      <c r="P76">
        <v>2</v>
      </c>
      <c r="Q76" t="s">
        <v>2771</v>
      </c>
      <c r="R76" t="s">
        <v>181</v>
      </c>
      <c r="S76" t="s">
        <v>2772</v>
      </c>
      <c r="T76" t="s">
        <v>2773</v>
      </c>
      <c r="U76" t="s">
        <v>2774</v>
      </c>
      <c r="V76" t="s">
        <v>2775</v>
      </c>
      <c r="W76" t="s">
        <v>2776</v>
      </c>
      <c r="X76" t="s">
        <v>2777</v>
      </c>
      <c r="Y76" t="s">
        <v>2778</v>
      </c>
      <c r="Z76" t="s">
        <v>2779</v>
      </c>
      <c r="AA76" t="s">
        <v>2780</v>
      </c>
      <c r="AB76" t="s">
        <v>2781</v>
      </c>
      <c r="AC76" t="s">
        <v>2782</v>
      </c>
      <c r="AD76" t="s">
        <v>2783</v>
      </c>
      <c r="AE76" t="s">
        <v>2784</v>
      </c>
      <c r="AF76" t="s">
        <v>2785</v>
      </c>
      <c r="AJ76" s="61" t="s">
        <v>2786</v>
      </c>
      <c r="AK76" s="61" t="s">
        <v>2787</v>
      </c>
      <c r="AR76">
        <v>0</v>
      </c>
      <c r="AV76" t="s">
        <v>2788</v>
      </c>
      <c r="AW76" t="s">
        <v>2789</v>
      </c>
      <c r="AX76" t="s">
        <v>2790</v>
      </c>
      <c r="AY76" s="63" t="s">
        <v>2791</v>
      </c>
      <c r="AZ76" t="s">
        <v>2792</v>
      </c>
      <c r="BA76" t="s">
        <v>2793</v>
      </c>
      <c r="BB76" t="s">
        <v>2794</v>
      </c>
    </row>
    <row r="77" spans="1:54">
      <c r="A77" t="s">
        <v>168</v>
      </c>
      <c r="B77" t="s">
        <v>2795</v>
      </c>
      <c r="C77" t="s">
        <v>2796</v>
      </c>
      <c r="D77" t="s">
        <v>2797</v>
      </c>
      <c r="E77" t="s">
        <v>2798</v>
      </c>
      <c r="F77" t="s">
        <v>2799</v>
      </c>
      <c r="G77" t="s">
        <v>2800</v>
      </c>
      <c r="I77" t="s">
        <v>2801</v>
      </c>
      <c r="J77" t="s">
        <v>2802</v>
      </c>
      <c r="K77" t="s">
        <v>2803</v>
      </c>
      <c r="L77" t="s">
        <v>2804</v>
      </c>
      <c r="M77" s="61" t="s">
        <v>2805</v>
      </c>
      <c r="N77" s="62" t="s">
        <v>3745</v>
      </c>
      <c r="O77">
        <v>2</v>
      </c>
      <c r="P77">
        <v>2</v>
      </c>
      <c r="Q77" t="s">
        <v>2806</v>
      </c>
      <c r="R77" t="s">
        <v>181</v>
      </c>
      <c r="S77" t="s">
        <v>2807</v>
      </c>
      <c r="T77" t="s">
        <v>2808</v>
      </c>
      <c r="U77" t="s">
        <v>2809</v>
      </c>
      <c r="V77" t="s">
        <v>2810</v>
      </c>
      <c r="W77" t="s">
        <v>2811</v>
      </c>
      <c r="X77" t="s">
        <v>2812</v>
      </c>
      <c r="Y77" t="s">
        <v>2813</v>
      </c>
      <c r="Z77" t="s">
        <v>2814</v>
      </c>
      <c r="AA77" t="s">
        <v>2815</v>
      </c>
      <c r="AB77" t="s">
        <v>2816</v>
      </c>
      <c r="AC77" t="s">
        <v>2817</v>
      </c>
      <c r="AD77" t="s">
        <v>2818</v>
      </c>
      <c r="AE77" t="s">
        <v>2819</v>
      </c>
      <c r="AF77" t="s">
        <v>2820</v>
      </c>
      <c r="AJ77" s="61" t="s">
        <v>2821</v>
      </c>
      <c r="AK77" s="61" t="s">
        <v>2822</v>
      </c>
      <c r="AR77">
        <v>0</v>
      </c>
      <c r="AV77" t="s">
        <v>2823</v>
      </c>
      <c r="AW77" t="s">
        <v>2824</v>
      </c>
      <c r="AX77" t="s">
        <v>2825</v>
      </c>
      <c r="AY77" s="63" t="s">
        <v>2826</v>
      </c>
      <c r="AZ77" t="s">
        <v>2827</v>
      </c>
      <c r="BA77" t="s">
        <v>2828</v>
      </c>
      <c r="BB77" t="s">
        <v>2829</v>
      </c>
    </row>
    <row r="78" spans="1:54">
      <c r="A78" t="s">
        <v>168</v>
      </c>
      <c r="B78" t="s">
        <v>2830</v>
      </c>
      <c r="C78" t="s">
        <v>2831</v>
      </c>
      <c r="D78" t="s">
        <v>2832</v>
      </c>
      <c r="E78" t="s">
        <v>2833</v>
      </c>
      <c r="F78" t="s">
        <v>2834</v>
      </c>
      <c r="G78" t="s">
        <v>2835</v>
      </c>
      <c r="I78" t="s">
        <v>2836</v>
      </c>
      <c r="J78" t="s">
        <v>2837</v>
      </c>
      <c r="K78" t="s">
        <v>2838</v>
      </c>
      <c r="L78" t="s">
        <v>2839</v>
      </c>
      <c r="M78" s="61" t="s">
        <v>2840</v>
      </c>
      <c r="N78" s="62" t="s">
        <v>3746</v>
      </c>
      <c r="O78">
        <v>2</v>
      </c>
      <c r="P78">
        <v>2</v>
      </c>
      <c r="Q78" t="s">
        <v>2841</v>
      </c>
      <c r="R78" t="s">
        <v>181</v>
      </c>
      <c r="S78" t="s">
        <v>2842</v>
      </c>
      <c r="T78" t="s">
        <v>2843</v>
      </c>
      <c r="U78" t="s">
        <v>2844</v>
      </c>
      <c r="V78" t="s">
        <v>2845</v>
      </c>
      <c r="W78" t="s">
        <v>2846</v>
      </c>
      <c r="X78" t="s">
        <v>2847</v>
      </c>
      <c r="Y78" t="s">
        <v>2848</v>
      </c>
      <c r="Z78" t="s">
        <v>2849</v>
      </c>
      <c r="AA78" t="s">
        <v>2850</v>
      </c>
      <c r="AB78" t="s">
        <v>2851</v>
      </c>
      <c r="AC78" t="s">
        <v>2852</v>
      </c>
      <c r="AD78" t="s">
        <v>2853</v>
      </c>
      <c r="AE78" t="s">
        <v>2854</v>
      </c>
      <c r="AF78" t="s">
        <v>2855</v>
      </c>
      <c r="AJ78" s="61" t="s">
        <v>2856</v>
      </c>
      <c r="AK78" s="61" t="s">
        <v>2857</v>
      </c>
      <c r="AR78">
        <v>0</v>
      </c>
      <c r="AV78" t="s">
        <v>2858</v>
      </c>
      <c r="AW78" t="s">
        <v>2859</v>
      </c>
      <c r="AX78" t="s">
        <v>2860</v>
      </c>
      <c r="AY78" s="63" t="s">
        <v>2861</v>
      </c>
      <c r="AZ78" t="s">
        <v>2862</v>
      </c>
      <c r="BA78" t="s">
        <v>2863</v>
      </c>
      <c r="BB78" t="s">
        <v>2864</v>
      </c>
    </row>
    <row r="79" spans="1:54">
      <c r="A79" t="s">
        <v>168</v>
      </c>
      <c r="B79" t="s">
        <v>2865</v>
      </c>
      <c r="C79" t="s">
        <v>2866</v>
      </c>
      <c r="D79" t="s">
        <v>2867</v>
      </c>
      <c r="E79" t="s">
        <v>2868</v>
      </c>
      <c r="F79" t="s">
        <v>2869</v>
      </c>
      <c r="G79" t="s">
        <v>2870</v>
      </c>
      <c r="I79" t="s">
        <v>2871</v>
      </c>
      <c r="J79" t="s">
        <v>2872</v>
      </c>
      <c r="K79" t="s">
        <v>2873</v>
      </c>
      <c r="L79" t="s">
        <v>2874</v>
      </c>
      <c r="M79" s="61" t="s">
        <v>2875</v>
      </c>
      <c r="N79" s="62" t="s">
        <v>3747</v>
      </c>
      <c r="O79">
        <v>2</v>
      </c>
      <c r="P79">
        <v>2</v>
      </c>
      <c r="Q79" t="s">
        <v>2876</v>
      </c>
      <c r="R79" t="s">
        <v>181</v>
      </c>
      <c r="S79" t="s">
        <v>2877</v>
      </c>
      <c r="T79" t="s">
        <v>2878</v>
      </c>
      <c r="U79" t="s">
        <v>2879</v>
      </c>
      <c r="V79" t="s">
        <v>2880</v>
      </c>
      <c r="W79" t="s">
        <v>2881</v>
      </c>
      <c r="X79" t="s">
        <v>2882</v>
      </c>
      <c r="Y79" t="s">
        <v>2883</v>
      </c>
      <c r="Z79" t="s">
        <v>2884</v>
      </c>
      <c r="AA79" t="s">
        <v>2885</v>
      </c>
      <c r="AB79" t="s">
        <v>2886</v>
      </c>
      <c r="AC79" t="s">
        <v>2887</v>
      </c>
      <c r="AD79" t="s">
        <v>2888</v>
      </c>
      <c r="AE79" t="s">
        <v>2889</v>
      </c>
      <c r="AF79" t="s">
        <v>2890</v>
      </c>
      <c r="AJ79" s="61" t="s">
        <v>2891</v>
      </c>
      <c r="AK79" s="61" t="s">
        <v>2892</v>
      </c>
      <c r="AR79">
        <v>0</v>
      </c>
      <c r="AV79" t="s">
        <v>2893</v>
      </c>
      <c r="AW79" t="s">
        <v>2894</v>
      </c>
      <c r="AX79" t="s">
        <v>2895</v>
      </c>
      <c r="AY79" s="63" t="s">
        <v>2896</v>
      </c>
      <c r="AZ79" t="s">
        <v>2897</v>
      </c>
      <c r="BA79" t="s">
        <v>2898</v>
      </c>
      <c r="BB79" t="s">
        <v>2899</v>
      </c>
    </row>
    <row r="80" spans="1:54">
      <c r="A80" t="s">
        <v>168</v>
      </c>
      <c r="B80" t="s">
        <v>2900</v>
      </c>
      <c r="C80" t="s">
        <v>2901</v>
      </c>
      <c r="D80" t="s">
        <v>2902</v>
      </c>
      <c r="E80" t="s">
        <v>2903</v>
      </c>
      <c r="F80" t="s">
        <v>2904</v>
      </c>
      <c r="G80" t="s">
        <v>2905</v>
      </c>
      <c r="I80" t="s">
        <v>2906</v>
      </c>
      <c r="J80" t="s">
        <v>2907</v>
      </c>
      <c r="K80" t="s">
        <v>2908</v>
      </c>
      <c r="L80" t="s">
        <v>2909</v>
      </c>
      <c r="M80" s="61" t="s">
        <v>2910</v>
      </c>
      <c r="N80" s="62" t="s">
        <v>3748</v>
      </c>
      <c r="O80">
        <v>2</v>
      </c>
      <c r="P80">
        <v>2</v>
      </c>
      <c r="Q80" t="s">
        <v>2911</v>
      </c>
      <c r="R80" t="s">
        <v>181</v>
      </c>
      <c r="S80" t="s">
        <v>2912</v>
      </c>
      <c r="T80" t="s">
        <v>2913</v>
      </c>
      <c r="U80" t="s">
        <v>2914</v>
      </c>
      <c r="V80" t="s">
        <v>2915</v>
      </c>
      <c r="W80" t="s">
        <v>2916</v>
      </c>
      <c r="X80" t="s">
        <v>2917</v>
      </c>
      <c r="Y80" t="s">
        <v>2918</v>
      </c>
      <c r="Z80" t="s">
        <v>2919</v>
      </c>
      <c r="AA80" t="s">
        <v>2920</v>
      </c>
      <c r="AB80" t="s">
        <v>2921</v>
      </c>
      <c r="AC80" t="s">
        <v>2922</v>
      </c>
      <c r="AD80" t="s">
        <v>2923</v>
      </c>
      <c r="AE80" t="s">
        <v>2924</v>
      </c>
      <c r="AF80" t="s">
        <v>2925</v>
      </c>
      <c r="AJ80" s="61" t="s">
        <v>2926</v>
      </c>
      <c r="AK80" s="61" t="s">
        <v>2927</v>
      </c>
      <c r="AR80">
        <v>0</v>
      </c>
      <c r="AV80" t="s">
        <v>2928</v>
      </c>
      <c r="AW80" t="s">
        <v>2929</v>
      </c>
      <c r="AX80" t="s">
        <v>2930</v>
      </c>
      <c r="AY80" s="63" t="s">
        <v>2931</v>
      </c>
      <c r="AZ80" t="s">
        <v>2932</v>
      </c>
      <c r="BA80" t="s">
        <v>2933</v>
      </c>
      <c r="BB80" t="s">
        <v>2934</v>
      </c>
    </row>
    <row r="81" spans="1:54">
      <c r="A81" t="s">
        <v>168</v>
      </c>
      <c r="B81" t="s">
        <v>2935</v>
      </c>
      <c r="C81" t="s">
        <v>2936</v>
      </c>
      <c r="D81" t="s">
        <v>2937</v>
      </c>
      <c r="E81" t="s">
        <v>2938</v>
      </c>
      <c r="F81" t="s">
        <v>2939</v>
      </c>
      <c r="G81" t="s">
        <v>2940</v>
      </c>
      <c r="I81" t="s">
        <v>2941</v>
      </c>
      <c r="J81" t="s">
        <v>2942</v>
      </c>
      <c r="K81" t="s">
        <v>2943</v>
      </c>
      <c r="L81" t="s">
        <v>2944</v>
      </c>
      <c r="M81" s="61" t="s">
        <v>2945</v>
      </c>
      <c r="N81" s="62" t="s">
        <v>3749</v>
      </c>
      <c r="O81">
        <v>2</v>
      </c>
      <c r="P81">
        <v>2</v>
      </c>
      <c r="Q81" t="s">
        <v>2946</v>
      </c>
      <c r="R81" t="s">
        <v>181</v>
      </c>
      <c r="S81" t="s">
        <v>2947</v>
      </c>
      <c r="T81" t="s">
        <v>2948</v>
      </c>
      <c r="U81" t="s">
        <v>2949</v>
      </c>
      <c r="V81" t="s">
        <v>2950</v>
      </c>
      <c r="W81" t="s">
        <v>2951</v>
      </c>
      <c r="X81" t="s">
        <v>2952</v>
      </c>
      <c r="Y81" t="s">
        <v>2953</v>
      </c>
      <c r="Z81" t="s">
        <v>2954</v>
      </c>
      <c r="AA81" t="s">
        <v>2955</v>
      </c>
      <c r="AB81" t="s">
        <v>2956</v>
      </c>
      <c r="AC81" t="s">
        <v>2957</v>
      </c>
      <c r="AD81" t="s">
        <v>2958</v>
      </c>
      <c r="AE81" t="s">
        <v>2959</v>
      </c>
      <c r="AF81" t="s">
        <v>2960</v>
      </c>
      <c r="AJ81" s="61" t="s">
        <v>2961</v>
      </c>
      <c r="AK81" s="61" t="s">
        <v>2962</v>
      </c>
      <c r="AR81">
        <v>0</v>
      </c>
      <c r="AV81" t="s">
        <v>2963</v>
      </c>
      <c r="AW81" t="s">
        <v>2964</v>
      </c>
      <c r="AX81" t="s">
        <v>2965</v>
      </c>
      <c r="AY81" s="63" t="s">
        <v>2966</v>
      </c>
      <c r="AZ81" t="s">
        <v>2967</v>
      </c>
      <c r="BA81" t="s">
        <v>2968</v>
      </c>
      <c r="BB81" t="s">
        <v>2969</v>
      </c>
    </row>
    <row r="82" spans="1:54">
      <c r="A82" t="s">
        <v>168</v>
      </c>
      <c r="B82" t="s">
        <v>2970</v>
      </c>
      <c r="C82" t="s">
        <v>2971</v>
      </c>
      <c r="D82" t="s">
        <v>2972</v>
      </c>
      <c r="E82" t="s">
        <v>2973</v>
      </c>
      <c r="F82" t="s">
        <v>2974</v>
      </c>
      <c r="G82" t="s">
        <v>2975</v>
      </c>
      <c r="I82" t="s">
        <v>2976</v>
      </c>
      <c r="J82" t="s">
        <v>2977</v>
      </c>
      <c r="K82" t="s">
        <v>2978</v>
      </c>
      <c r="L82" t="s">
        <v>2979</v>
      </c>
      <c r="M82" s="61" t="s">
        <v>2980</v>
      </c>
      <c r="N82" s="62" t="s">
        <v>3750</v>
      </c>
      <c r="O82">
        <v>2</v>
      </c>
      <c r="P82">
        <v>2</v>
      </c>
      <c r="Q82" t="s">
        <v>2981</v>
      </c>
      <c r="R82" t="s">
        <v>181</v>
      </c>
      <c r="S82" t="s">
        <v>2982</v>
      </c>
      <c r="T82" t="s">
        <v>2983</v>
      </c>
      <c r="U82" t="s">
        <v>2984</v>
      </c>
      <c r="V82" t="s">
        <v>2985</v>
      </c>
      <c r="W82" t="s">
        <v>2986</v>
      </c>
      <c r="X82" t="s">
        <v>2987</v>
      </c>
      <c r="Y82" t="s">
        <v>2988</v>
      </c>
      <c r="Z82" t="s">
        <v>2989</v>
      </c>
      <c r="AA82" t="s">
        <v>2990</v>
      </c>
      <c r="AB82" t="s">
        <v>2991</v>
      </c>
      <c r="AC82" t="s">
        <v>2992</v>
      </c>
      <c r="AD82" t="s">
        <v>2993</v>
      </c>
      <c r="AE82" t="s">
        <v>2994</v>
      </c>
      <c r="AF82" t="s">
        <v>2995</v>
      </c>
      <c r="AJ82" s="61" t="s">
        <v>2996</v>
      </c>
      <c r="AK82" s="61" t="s">
        <v>2997</v>
      </c>
      <c r="AR82">
        <v>0</v>
      </c>
      <c r="AV82" t="s">
        <v>2998</v>
      </c>
      <c r="AW82" t="s">
        <v>2999</v>
      </c>
      <c r="AX82" t="s">
        <v>3000</v>
      </c>
      <c r="AY82" s="63" t="s">
        <v>3001</v>
      </c>
      <c r="AZ82" t="s">
        <v>3002</v>
      </c>
      <c r="BA82" t="s">
        <v>3003</v>
      </c>
      <c r="BB82" t="s">
        <v>3004</v>
      </c>
    </row>
    <row r="83" spans="1:54">
      <c r="A83" t="s">
        <v>168</v>
      </c>
      <c r="B83" t="s">
        <v>3005</v>
      </c>
      <c r="C83" t="s">
        <v>3006</v>
      </c>
      <c r="D83" t="s">
        <v>3007</v>
      </c>
      <c r="E83" t="s">
        <v>3008</v>
      </c>
      <c r="F83" t="s">
        <v>3009</v>
      </c>
      <c r="G83" t="s">
        <v>3010</v>
      </c>
      <c r="I83" t="s">
        <v>3011</v>
      </c>
      <c r="J83" t="s">
        <v>3012</v>
      </c>
      <c r="K83" t="s">
        <v>3013</v>
      </c>
      <c r="L83" t="s">
        <v>3014</v>
      </c>
      <c r="M83" s="61" t="s">
        <v>3015</v>
      </c>
      <c r="N83" s="62" t="s">
        <v>3751</v>
      </c>
      <c r="O83">
        <v>2</v>
      </c>
      <c r="P83">
        <v>2</v>
      </c>
      <c r="Q83" t="s">
        <v>3016</v>
      </c>
      <c r="R83" t="s">
        <v>181</v>
      </c>
      <c r="S83" t="s">
        <v>3017</v>
      </c>
      <c r="T83" t="s">
        <v>3018</v>
      </c>
      <c r="U83" t="s">
        <v>3019</v>
      </c>
      <c r="V83" t="s">
        <v>3020</v>
      </c>
      <c r="W83" t="s">
        <v>3021</v>
      </c>
      <c r="X83" t="s">
        <v>3022</v>
      </c>
      <c r="Y83" t="s">
        <v>3023</v>
      </c>
      <c r="Z83" t="s">
        <v>3024</v>
      </c>
      <c r="AA83" t="s">
        <v>3025</v>
      </c>
      <c r="AB83" t="s">
        <v>3026</v>
      </c>
      <c r="AC83" t="s">
        <v>3027</v>
      </c>
      <c r="AD83" t="s">
        <v>3028</v>
      </c>
      <c r="AE83" t="s">
        <v>3029</v>
      </c>
      <c r="AF83" t="s">
        <v>3030</v>
      </c>
      <c r="AJ83" s="61" t="s">
        <v>3031</v>
      </c>
      <c r="AK83" s="61" t="s">
        <v>3032</v>
      </c>
      <c r="AR83">
        <v>0</v>
      </c>
      <c r="AV83" t="s">
        <v>3033</v>
      </c>
      <c r="AW83" t="s">
        <v>3034</v>
      </c>
      <c r="AX83" t="s">
        <v>3035</v>
      </c>
      <c r="AY83" s="63" t="s">
        <v>3036</v>
      </c>
      <c r="AZ83" t="s">
        <v>3037</v>
      </c>
      <c r="BA83" t="s">
        <v>3038</v>
      </c>
      <c r="BB83" t="s">
        <v>3039</v>
      </c>
    </row>
    <row r="84" spans="1:54">
      <c r="A84" t="s">
        <v>168</v>
      </c>
      <c r="B84" t="s">
        <v>3040</v>
      </c>
      <c r="C84" t="s">
        <v>3041</v>
      </c>
      <c r="D84" t="s">
        <v>3042</v>
      </c>
      <c r="E84" t="s">
        <v>3043</v>
      </c>
      <c r="F84" t="s">
        <v>3044</v>
      </c>
      <c r="G84" t="s">
        <v>3045</v>
      </c>
      <c r="I84" t="s">
        <v>3046</v>
      </c>
      <c r="J84" t="s">
        <v>3047</v>
      </c>
      <c r="K84" t="s">
        <v>3048</v>
      </c>
      <c r="L84" t="s">
        <v>3049</v>
      </c>
      <c r="M84" s="61" t="s">
        <v>3050</v>
      </c>
      <c r="N84" s="62" t="s">
        <v>3752</v>
      </c>
      <c r="O84">
        <v>2</v>
      </c>
      <c r="P84">
        <v>2</v>
      </c>
      <c r="Q84" t="s">
        <v>3051</v>
      </c>
      <c r="R84" t="s">
        <v>181</v>
      </c>
      <c r="S84" t="s">
        <v>3052</v>
      </c>
      <c r="T84" t="s">
        <v>3053</v>
      </c>
      <c r="U84" t="s">
        <v>3054</v>
      </c>
      <c r="V84" t="s">
        <v>3055</v>
      </c>
      <c r="W84" t="s">
        <v>3056</v>
      </c>
      <c r="X84" t="s">
        <v>3057</v>
      </c>
      <c r="Y84" t="s">
        <v>3058</v>
      </c>
      <c r="Z84" t="s">
        <v>3059</v>
      </c>
      <c r="AA84" t="s">
        <v>3060</v>
      </c>
      <c r="AB84" t="s">
        <v>3061</v>
      </c>
      <c r="AC84" t="s">
        <v>3062</v>
      </c>
      <c r="AD84" t="s">
        <v>3063</v>
      </c>
      <c r="AE84" t="s">
        <v>3064</v>
      </c>
      <c r="AF84" t="s">
        <v>3065</v>
      </c>
      <c r="AJ84" s="61" t="s">
        <v>3066</v>
      </c>
      <c r="AK84" s="61" t="s">
        <v>3067</v>
      </c>
      <c r="AR84">
        <v>0</v>
      </c>
      <c r="AV84" t="s">
        <v>3068</v>
      </c>
      <c r="AW84" t="s">
        <v>3069</v>
      </c>
      <c r="AX84" t="s">
        <v>3070</v>
      </c>
      <c r="AY84" s="63" t="s">
        <v>3071</v>
      </c>
      <c r="AZ84" t="s">
        <v>3072</v>
      </c>
      <c r="BA84" t="s">
        <v>3073</v>
      </c>
      <c r="BB84" t="s">
        <v>3074</v>
      </c>
    </row>
    <row r="85" spans="1:54">
      <c r="A85" t="s">
        <v>168</v>
      </c>
      <c r="B85" t="s">
        <v>3075</v>
      </c>
      <c r="C85" t="s">
        <v>3076</v>
      </c>
      <c r="D85" t="s">
        <v>3077</v>
      </c>
      <c r="E85" t="s">
        <v>3078</v>
      </c>
      <c r="F85" t="s">
        <v>3079</v>
      </c>
      <c r="G85" t="s">
        <v>3080</v>
      </c>
      <c r="I85" t="s">
        <v>3081</v>
      </c>
      <c r="J85" t="s">
        <v>3082</v>
      </c>
      <c r="K85" t="s">
        <v>3083</v>
      </c>
      <c r="L85" t="s">
        <v>3084</v>
      </c>
      <c r="M85" s="61" t="s">
        <v>3085</v>
      </c>
      <c r="N85" s="62" t="s">
        <v>3753</v>
      </c>
      <c r="O85">
        <v>2</v>
      </c>
      <c r="P85">
        <v>2</v>
      </c>
      <c r="Q85" t="s">
        <v>3086</v>
      </c>
      <c r="R85" t="s">
        <v>181</v>
      </c>
      <c r="S85" t="s">
        <v>3087</v>
      </c>
      <c r="T85" t="s">
        <v>3088</v>
      </c>
      <c r="U85" t="s">
        <v>3089</v>
      </c>
      <c r="V85" t="s">
        <v>3090</v>
      </c>
      <c r="W85" t="s">
        <v>3091</v>
      </c>
      <c r="X85" t="s">
        <v>3092</v>
      </c>
      <c r="Y85" t="s">
        <v>3093</v>
      </c>
      <c r="Z85" t="s">
        <v>3094</v>
      </c>
      <c r="AA85" t="s">
        <v>3095</v>
      </c>
      <c r="AB85" t="s">
        <v>3096</v>
      </c>
      <c r="AC85" t="s">
        <v>3097</v>
      </c>
      <c r="AD85" t="s">
        <v>3098</v>
      </c>
      <c r="AE85" t="s">
        <v>3099</v>
      </c>
      <c r="AF85" t="s">
        <v>3100</v>
      </c>
      <c r="AJ85" s="61" t="s">
        <v>3101</v>
      </c>
      <c r="AK85" s="61" t="s">
        <v>3102</v>
      </c>
      <c r="AR85">
        <v>0</v>
      </c>
      <c r="AV85" t="s">
        <v>3103</v>
      </c>
      <c r="AW85" t="s">
        <v>3104</v>
      </c>
      <c r="AX85" t="s">
        <v>3105</v>
      </c>
      <c r="AY85" s="63" t="s">
        <v>3106</v>
      </c>
      <c r="AZ85" t="s">
        <v>3107</v>
      </c>
      <c r="BA85" t="s">
        <v>3108</v>
      </c>
      <c r="BB85" t="s">
        <v>3109</v>
      </c>
    </row>
    <row r="86" spans="1:54">
      <c r="A86" t="s">
        <v>168</v>
      </c>
      <c r="B86" t="s">
        <v>3110</v>
      </c>
      <c r="C86" t="s">
        <v>3111</v>
      </c>
      <c r="D86" t="s">
        <v>3112</v>
      </c>
      <c r="E86" t="s">
        <v>3113</v>
      </c>
      <c r="F86" t="s">
        <v>3114</v>
      </c>
      <c r="G86" t="s">
        <v>3115</v>
      </c>
      <c r="I86" t="s">
        <v>3116</v>
      </c>
      <c r="J86" t="s">
        <v>3117</v>
      </c>
      <c r="K86" t="s">
        <v>3118</v>
      </c>
      <c r="L86" t="s">
        <v>3119</v>
      </c>
      <c r="M86" s="61" t="s">
        <v>3120</v>
      </c>
      <c r="N86" s="62" t="s">
        <v>3754</v>
      </c>
      <c r="O86">
        <v>2</v>
      </c>
      <c r="P86">
        <v>2</v>
      </c>
      <c r="Q86" t="s">
        <v>3121</v>
      </c>
      <c r="R86" t="s">
        <v>181</v>
      </c>
      <c r="S86" t="s">
        <v>3122</v>
      </c>
      <c r="T86" t="s">
        <v>3123</v>
      </c>
      <c r="U86" t="s">
        <v>3124</v>
      </c>
      <c r="V86" t="s">
        <v>3125</v>
      </c>
      <c r="W86" t="s">
        <v>3126</v>
      </c>
      <c r="X86" t="s">
        <v>3127</v>
      </c>
      <c r="Y86" t="s">
        <v>3128</v>
      </c>
      <c r="Z86" t="s">
        <v>3129</v>
      </c>
      <c r="AA86" t="s">
        <v>3130</v>
      </c>
      <c r="AB86" t="s">
        <v>3131</v>
      </c>
      <c r="AC86" t="s">
        <v>3132</v>
      </c>
      <c r="AD86" t="s">
        <v>3133</v>
      </c>
      <c r="AE86" t="s">
        <v>3134</v>
      </c>
      <c r="AF86" t="s">
        <v>3135</v>
      </c>
      <c r="AJ86" s="61" t="s">
        <v>3136</v>
      </c>
      <c r="AK86" s="61" t="s">
        <v>3137</v>
      </c>
      <c r="AR86">
        <v>0</v>
      </c>
      <c r="AV86" t="s">
        <v>3138</v>
      </c>
      <c r="AW86" t="s">
        <v>3139</v>
      </c>
      <c r="AX86" t="s">
        <v>3140</v>
      </c>
      <c r="AY86" s="63" t="s">
        <v>3141</v>
      </c>
      <c r="AZ86" t="s">
        <v>3142</v>
      </c>
      <c r="BA86" t="s">
        <v>3143</v>
      </c>
      <c r="BB86" t="s">
        <v>3144</v>
      </c>
    </row>
    <row r="87" spans="1:54">
      <c r="A87" t="s">
        <v>168</v>
      </c>
      <c r="B87" t="s">
        <v>3145</v>
      </c>
      <c r="C87" t="s">
        <v>3146</v>
      </c>
      <c r="D87" t="s">
        <v>3147</v>
      </c>
      <c r="E87" t="s">
        <v>3148</v>
      </c>
      <c r="F87" t="s">
        <v>3149</v>
      </c>
      <c r="G87" t="s">
        <v>3150</v>
      </c>
      <c r="I87" t="s">
        <v>3151</v>
      </c>
      <c r="J87" t="s">
        <v>3152</v>
      </c>
      <c r="K87" t="s">
        <v>3153</v>
      </c>
      <c r="L87" t="s">
        <v>3154</v>
      </c>
      <c r="M87" s="61" t="s">
        <v>3155</v>
      </c>
      <c r="N87" s="62" t="s">
        <v>3755</v>
      </c>
      <c r="O87">
        <v>2</v>
      </c>
      <c r="P87">
        <v>2</v>
      </c>
      <c r="Q87" t="s">
        <v>3156</v>
      </c>
      <c r="R87" t="s">
        <v>181</v>
      </c>
      <c r="S87" t="s">
        <v>3157</v>
      </c>
      <c r="T87" t="s">
        <v>3158</v>
      </c>
      <c r="U87" t="s">
        <v>3159</v>
      </c>
      <c r="V87" t="s">
        <v>3160</v>
      </c>
      <c r="W87" t="s">
        <v>3161</v>
      </c>
      <c r="X87" t="s">
        <v>3162</v>
      </c>
      <c r="Y87" t="s">
        <v>3163</v>
      </c>
      <c r="Z87" t="s">
        <v>3164</v>
      </c>
      <c r="AA87" t="s">
        <v>3165</v>
      </c>
      <c r="AB87" t="s">
        <v>3166</v>
      </c>
      <c r="AC87" t="s">
        <v>3167</v>
      </c>
      <c r="AD87" t="s">
        <v>3168</v>
      </c>
      <c r="AE87" t="s">
        <v>3169</v>
      </c>
      <c r="AF87" t="s">
        <v>3170</v>
      </c>
      <c r="AJ87" s="61" t="s">
        <v>3171</v>
      </c>
      <c r="AK87" s="61" t="s">
        <v>3172</v>
      </c>
      <c r="AR87">
        <v>0</v>
      </c>
      <c r="AV87" t="s">
        <v>3173</v>
      </c>
      <c r="AW87" t="s">
        <v>3174</v>
      </c>
      <c r="AX87" t="s">
        <v>3175</v>
      </c>
      <c r="AY87" s="63" t="s">
        <v>3176</v>
      </c>
      <c r="AZ87" t="s">
        <v>3177</v>
      </c>
      <c r="BA87" t="s">
        <v>3178</v>
      </c>
      <c r="BB87" t="s">
        <v>3179</v>
      </c>
    </row>
    <row r="88" spans="1:54">
      <c r="A88" t="s">
        <v>168</v>
      </c>
      <c r="B88" t="s">
        <v>3180</v>
      </c>
      <c r="C88" t="s">
        <v>3181</v>
      </c>
      <c r="D88" t="s">
        <v>3182</v>
      </c>
      <c r="E88" t="s">
        <v>3183</v>
      </c>
      <c r="F88" t="s">
        <v>3184</v>
      </c>
      <c r="G88" t="s">
        <v>3185</v>
      </c>
      <c r="I88" t="s">
        <v>3186</v>
      </c>
      <c r="J88" t="s">
        <v>3187</v>
      </c>
      <c r="K88" t="s">
        <v>3188</v>
      </c>
      <c r="L88" t="s">
        <v>3189</v>
      </c>
      <c r="M88" s="61" t="s">
        <v>3190</v>
      </c>
      <c r="N88" s="62" t="s">
        <v>3756</v>
      </c>
      <c r="O88">
        <v>2</v>
      </c>
      <c r="P88">
        <v>2</v>
      </c>
      <c r="Q88" t="s">
        <v>3191</v>
      </c>
      <c r="R88" t="s">
        <v>181</v>
      </c>
      <c r="S88" t="s">
        <v>3192</v>
      </c>
      <c r="T88" t="s">
        <v>3193</v>
      </c>
      <c r="U88" t="s">
        <v>3194</v>
      </c>
      <c r="V88" t="s">
        <v>3195</v>
      </c>
      <c r="W88" t="s">
        <v>3196</v>
      </c>
      <c r="X88" t="s">
        <v>3197</v>
      </c>
      <c r="Y88" t="s">
        <v>3198</v>
      </c>
      <c r="Z88" t="s">
        <v>3199</v>
      </c>
      <c r="AA88" t="s">
        <v>3200</v>
      </c>
      <c r="AB88" t="s">
        <v>3201</v>
      </c>
      <c r="AC88" t="s">
        <v>3202</v>
      </c>
      <c r="AD88" t="s">
        <v>3203</v>
      </c>
      <c r="AE88" t="s">
        <v>3204</v>
      </c>
      <c r="AF88" t="s">
        <v>3205</v>
      </c>
      <c r="AJ88" s="61" t="s">
        <v>3206</v>
      </c>
      <c r="AK88" s="61" t="s">
        <v>3207</v>
      </c>
      <c r="AR88">
        <v>0</v>
      </c>
      <c r="AV88" t="s">
        <v>3208</v>
      </c>
      <c r="AW88" t="s">
        <v>3209</v>
      </c>
      <c r="AX88" t="s">
        <v>3210</v>
      </c>
      <c r="AY88" s="63" t="s">
        <v>3211</v>
      </c>
      <c r="AZ88" t="s">
        <v>3212</v>
      </c>
      <c r="BA88" t="s">
        <v>3213</v>
      </c>
      <c r="BB88" t="s">
        <v>3214</v>
      </c>
    </row>
    <row r="89" spans="1:54">
      <c r="A89" t="s">
        <v>168</v>
      </c>
      <c r="B89" t="s">
        <v>3215</v>
      </c>
      <c r="C89" t="s">
        <v>3216</v>
      </c>
      <c r="D89" t="s">
        <v>3217</v>
      </c>
      <c r="E89" t="s">
        <v>3218</v>
      </c>
      <c r="F89" t="s">
        <v>3219</v>
      </c>
      <c r="G89" t="s">
        <v>3220</v>
      </c>
      <c r="I89" t="s">
        <v>3221</v>
      </c>
      <c r="J89" t="s">
        <v>3222</v>
      </c>
      <c r="K89" t="s">
        <v>3223</v>
      </c>
      <c r="L89" t="s">
        <v>3224</v>
      </c>
      <c r="M89" s="61" t="s">
        <v>3225</v>
      </c>
      <c r="N89" s="62" t="s">
        <v>3757</v>
      </c>
      <c r="O89">
        <v>2</v>
      </c>
      <c r="P89">
        <v>2</v>
      </c>
      <c r="Q89" t="s">
        <v>3226</v>
      </c>
      <c r="R89" t="s">
        <v>181</v>
      </c>
      <c r="S89" t="s">
        <v>3227</v>
      </c>
      <c r="T89" t="s">
        <v>3228</v>
      </c>
      <c r="U89" t="s">
        <v>3229</v>
      </c>
      <c r="V89" t="s">
        <v>3230</v>
      </c>
      <c r="W89" t="s">
        <v>3231</v>
      </c>
      <c r="X89" t="s">
        <v>3232</v>
      </c>
      <c r="Y89" t="s">
        <v>3233</v>
      </c>
      <c r="Z89" t="s">
        <v>3234</v>
      </c>
      <c r="AA89" t="s">
        <v>3235</v>
      </c>
      <c r="AB89" t="s">
        <v>3236</v>
      </c>
      <c r="AC89" t="s">
        <v>3237</v>
      </c>
      <c r="AD89" t="s">
        <v>3238</v>
      </c>
      <c r="AE89" t="s">
        <v>3239</v>
      </c>
      <c r="AF89" t="s">
        <v>3240</v>
      </c>
      <c r="AJ89" s="61" t="s">
        <v>3241</v>
      </c>
      <c r="AK89" s="61" t="s">
        <v>3242</v>
      </c>
      <c r="AR89">
        <v>0</v>
      </c>
      <c r="AV89" t="s">
        <v>3243</v>
      </c>
      <c r="AW89" t="s">
        <v>3244</v>
      </c>
      <c r="AX89" t="s">
        <v>3245</v>
      </c>
      <c r="AY89" s="63" t="s">
        <v>3246</v>
      </c>
      <c r="AZ89" t="s">
        <v>3247</v>
      </c>
      <c r="BA89" t="s">
        <v>3248</v>
      </c>
      <c r="BB89" t="s">
        <v>3249</v>
      </c>
    </row>
    <row r="90" spans="1:54">
      <c r="A90" t="s">
        <v>168</v>
      </c>
      <c r="B90" t="s">
        <v>3250</v>
      </c>
      <c r="C90" t="s">
        <v>3251</v>
      </c>
      <c r="D90" t="s">
        <v>3252</v>
      </c>
      <c r="E90" t="s">
        <v>3253</v>
      </c>
      <c r="F90" t="s">
        <v>3254</v>
      </c>
      <c r="G90" t="s">
        <v>3255</v>
      </c>
      <c r="I90" t="s">
        <v>3256</v>
      </c>
      <c r="J90" t="s">
        <v>3257</v>
      </c>
      <c r="K90" t="s">
        <v>3258</v>
      </c>
      <c r="L90" t="s">
        <v>3259</v>
      </c>
      <c r="M90" s="61" t="s">
        <v>3260</v>
      </c>
      <c r="N90" s="62" t="s">
        <v>3758</v>
      </c>
      <c r="O90">
        <v>2</v>
      </c>
      <c r="P90">
        <v>2</v>
      </c>
      <c r="Q90" t="s">
        <v>3261</v>
      </c>
      <c r="R90" t="s">
        <v>181</v>
      </c>
      <c r="S90" t="s">
        <v>3262</v>
      </c>
      <c r="T90" t="s">
        <v>3263</v>
      </c>
      <c r="U90" t="s">
        <v>3264</v>
      </c>
      <c r="V90" t="s">
        <v>3265</v>
      </c>
      <c r="W90" t="s">
        <v>3266</v>
      </c>
      <c r="X90" t="s">
        <v>3267</v>
      </c>
      <c r="Y90" t="s">
        <v>3268</v>
      </c>
      <c r="Z90" t="s">
        <v>3269</v>
      </c>
      <c r="AA90" t="s">
        <v>3270</v>
      </c>
      <c r="AB90" t="s">
        <v>3271</v>
      </c>
      <c r="AC90" t="s">
        <v>3272</v>
      </c>
      <c r="AD90" t="s">
        <v>3273</v>
      </c>
      <c r="AE90" t="s">
        <v>3274</v>
      </c>
      <c r="AF90" t="s">
        <v>3275</v>
      </c>
      <c r="AJ90" s="61" t="s">
        <v>3276</v>
      </c>
      <c r="AK90" s="61" t="s">
        <v>3277</v>
      </c>
      <c r="AR90">
        <v>0</v>
      </c>
      <c r="AV90" t="s">
        <v>3278</v>
      </c>
      <c r="AW90" t="s">
        <v>3279</v>
      </c>
      <c r="AX90" t="s">
        <v>3280</v>
      </c>
      <c r="AY90" s="63" t="s">
        <v>3281</v>
      </c>
      <c r="AZ90" t="s">
        <v>3282</v>
      </c>
      <c r="BA90" t="s">
        <v>3283</v>
      </c>
      <c r="BB90" t="s">
        <v>3284</v>
      </c>
    </row>
    <row r="91" spans="1:54">
      <c r="A91" t="s">
        <v>168</v>
      </c>
      <c r="B91" t="s">
        <v>3285</v>
      </c>
      <c r="C91" t="s">
        <v>3286</v>
      </c>
      <c r="D91" t="s">
        <v>3287</v>
      </c>
      <c r="E91" t="s">
        <v>3288</v>
      </c>
      <c r="F91" t="s">
        <v>3289</v>
      </c>
      <c r="G91" t="s">
        <v>3290</v>
      </c>
      <c r="I91" t="s">
        <v>3291</v>
      </c>
      <c r="J91" t="s">
        <v>3292</v>
      </c>
      <c r="K91" t="s">
        <v>3293</v>
      </c>
      <c r="L91" t="s">
        <v>3294</v>
      </c>
      <c r="M91" s="61" t="s">
        <v>3295</v>
      </c>
      <c r="N91" s="62" t="s">
        <v>3759</v>
      </c>
      <c r="O91">
        <v>2</v>
      </c>
      <c r="P91">
        <v>2</v>
      </c>
      <c r="Q91" t="s">
        <v>3296</v>
      </c>
      <c r="R91" t="s">
        <v>181</v>
      </c>
      <c r="S91" t="s">
        <v>3297</v>
      </c>
      <c r="T91" t="s">
        <v>3298</v>
      </c>
      <c r="U91" t="s">
        <v>3299</v>
      </c>
      <c r="V91" t="s">
        <v>3300</v>
      </c>
      <c r="W91" t="s">
        <v>3301</v>
      </c>
      <c r="X91" t="s">
        <v>3302</v>
      </c>
      <c r="Y91" t="s">
        <v>3303</v>
      </c>
      <c r="Z91" t="s">
        <v>3304</v>
      </c>
      <c r="AA91" t="s">
        <v>3305</v>
      </c>
      <c r="AB91" t="s">
        <v>3306</v>
      </c>
      <c r="AC91" t="s">
        <v>3307</v>
      </c>
      <c r="AD91" t="s">
        <v>3308</v>
      </c>
      <c r="AE91" t="s">
        <v>3309</v>
      </c>
      <c r="AF91" t="s">
        <v>3310</v>
      </c>
      <c r="AJ91" s="61" t="s">
        <v>3311</v>
      </c>
      <c r="AK91" s="61" t="s">
        <v>3312</v>
      </c>
      <c r="AR91">
        <v>0</v>
      </c>
      <c r="AV91" t="s">
        <v>3313</v>
      </c>
      <c r="AW91" t="s">
        <v>3314</v>
      </c>
      <c r="AX91" t="s">
        <v>3315</v>
      </c>
      <c r="AY91" s="63" t="s">
        <v>3316</v>
      </c>
      <c r="AZ91" t="s">
        <v>3317</v>
      </c>
      <c r="BA91" t="s">
        <v>3318</v>
      </c>
      <c r="BB91" t="s">
        <v>3319</v>
      </c>
    </row>
    <row r="92" spans="1:54">
      <c r="A92" t="s">
        <v>168</v>
      </c>
      <c r="B92" t="s">
        <v>3320</v>
      </c>
      <c r="C92" t="s">
        <v>3321</v>
      </c>
      <c r="D92" t="s">
        <v>3322</v>
      </c>
      <c r="E92" t="s">
        <v>3323</v>
      </c>
      <c r="F92" t="s">
        <v>3324</v>
      </c>
      <c r="G92" t="s">
        <v>3325</v>
      </c>
      <c r="I92" t="s">
        <v>3326</v>
      </c>
      <c r="J92" t="s">
        <v>3327</v>
      </c>
      <c r="K92" t="s">
        <v>3328</v>
      </c>
      <c r="L92" t="s">
        <v>3329</v>
      </c>
      <c r="M92" s="61" t="s">
        <v>3330</v>
      </c>
      <c r="N92" s="62" t="s">
        <v>3760</v>
      </c>
      <c r="O92">
        <v>2</v>
      </c>
      <c r="P92">
        <v>2</v>
      </c>
      <c r="Q92" t="s">
        <v>3331</v>
      </c>
      <c r="R92" t="s">
        <v>181</v>
      </c>
      <c r="S92" t="s">
        <v>3332</v>
      </c>
      <c r="T92" t="s">
        <v>3333</v>
      </c>
      <c r="U92" t="s">
        <v>3334</v>
      </c>
      <c r="V92" t="s">
        <v>3335</v>
      </c>
      <c r="W92" t="s">
        <v>3336</v>
      </c>
      <c r="X92" t="s">
        <v>3337</v>
      </c>
      <c r="Y92" t="s">
        <v>3338</v>
      </c>
      <c r="Z92" t="s">
        <v>3339</v>
      </c>
      <c r="AA92" t="s">
        <v>3340</v>
      </c>
      <c r="AB92" t="s">
        <v>3341</v>
      </c>
      <c r="AC92" t="s">
        <v>3342</v>
      </c>
      <c r="AD92" t="s">
        <v>3343</v>
      </c>
      <c r="AE92" t="s">
        <v>3344</v>
      </c>
      <c r="AF92" t="s">
        <v>3345</v>
      </c>
      <c r="AJ92" s="61" t="s">
        <v>3346</v>
      </c>
      <c r="AK92" s="61" t="s">
        <v>3347</v>
      </c>
      <c r="AR92">
        <v>0</v>
      </c>
      <c r="AV92" t="s">
        <v>3348</v>
      </c>
      <c r="AW92" t="s">
        <v>3349</v>
      </c>
      <c r="AX92" t="s">
        <v>3350</v>
      </c>
      <c r="AY92" s="63" t="s">
        <v>3351</v>
      </c>
      <c r="AZ92" t="s">
        <v>3352</v>
      </c>
      <c r="BA92" t="s">
        <v>3353</v>
      </c>
      <c r="BB92" t="s">
        <v>3354</v>
      </c>
    </row>
    <row r="93" spans="1:54">
      <c r="A93" t="s">
        <v>168</v>
      </c>
      <c r="B93" t="s">
        <v>3355</v>
      </c>
      <c r="C93" t="s">
        <v>3356</v>
      </c>
      <c r="D93" t="s">
        <v>3357</v>
      </c>
      <c r="E93" t="s">
        <v>3358</v>
      </c>
      <c r="F93" t="s">
        <v>3359</v>
      </c>
      <c r="G93" t="s">
        <v>3360</v>
      </c>
      <c r="I93" t="s">
        <v>3361</v>
      </c>
      <c r="J93" t="s">
        <v>3362</v>
      </c>
      <c r="K93" t="s">
        <v>3363</v>
      </c>
      <c r="L93" t="s">
        <v>3364</v>
      </c>
      <c r="M93" s="61" t="s">
        <v>3365</v>
      </c>
      <c r="N93" s="62" t="s">
        <v>3761</v>
      </c>
      <c r="O93">
        <v>2</v>
      </c>
      <c r="P93">
        <v>2</v>
      </c>
      <c r="Q93" t="s">
        <v>3366</v>
      </c>
      <c r="R93" t="s">
        <v>181</v>
      </c>
      <c r="S93" t="s">
        <v>3367</v>
      </c>
      <c r="T93" t="s">
        <v>3368</v>
      </c>
      <c r="U93" t="s">
        <v>3369</v>
      </c>
      <c r="V93" t="s">
        <v>3370</v>
      </c>
      <c r="W93" t="s">
        <v>3371</v>
      </c>
      <c r="X93" t="s">
        <v>3372</v>
      </c>
      <c r="Y93" t="s">
        <v>3373</v>
      </c>
      <c r="Z93" t="s">
        <v>3374</v>
      </c>
      <c r="AA93" t="s">
        <v>3375</v>
      </c>
      <c r="AB93" t="s">
        <v>3376</v>
      </c>
      <c r="AC93" t="s">
        <v>3377</v>
      </c>
      <c r="AD93" t="s">
        <v>3378</v>
      </c>
      <c r="AE93" t="s">
        <v>3379</v>
      </c>
      <c r="AF93" t="s">
        <v>3380</v>
      </c>
      <c r="AJ93" s="61" t="s">
        <v>3381</v>
      </c>
      <c r="AK93" s="61" t="s">
        <v>3382</v>
      </c>
      <c r="AR93">
        <v>0</v>
      </c>
      <c r="AV93" t="s">
        <v>3383</v>
      </c>
      <c r="AW93" t="s">
        <v>3384</v>
      </c>
      <c r="AX93" t="s">
        <v>3385</v>
      </c>
      <c r="AY93" s="63" t="s">
        <v>3386</v>
      </c>
      <c r="AZ93" t="s">
        <v>3387</v>
      </c>
      <c r="BA93" t="s">
        <v>3388</v>
      </c>
      <c r="BB93" t="s">
        <v>3389</v>
      </c>
    </row>
    <row r="94" spans="1:54">
      <c r="A94" t="s">
        <v>168</v>
      </c>
      <c r="B94" t="s">
        <v>3390</v>
      </c>
      <c r="C94" t="s">
        <v>3391</v>
      </c>
      <c r="D94" t="s">
        <v>3392</v>
      </c>
      <c r="E94" t="s">
        <v>3393</v>
      </c>
      <c r="F94" t="s">
        <v>3394</v>
      </c>
      <c r="G94" t="s">
        <v>3395</v>
      </c>
      <c r="I94" t="s">
        <v>3396</v>
      </c>
      <c r="J94" t="s">
        <v>3397</v>
      </c>
      <c r="K94" t="s">
        <v>3398</v>
      </c>
      <c r="L94" t="s">
        <v>3399</v>
      </c>
      <c r="M94" s="61" t="s">
        <v>3400</v>
      </c>
      <c r="N94" s="62" t="s">
        <v>3762</v>
      </c>
      <c r="O94">
        <v>2</v>
      </c>
      <c r="P94">
        <v>2</v>
      </c>
      <c r="Q94" t="s">
        <v>3401</v>
      </c>
      <c r="R94" t="s">
        <v>181</v>
      </c>
      <c r="S94" t="s">
        <v>3402</v>
      </c>
      <c r="T94" t="s">
        <v>3403</v>
      </c>
      <c r="U94" t="s">
        <v>3404</v>
      </c>
      <c r="V94" t="s">
        <v>3405</v>
      </c>
      <c r="W94" t="s">
        <v>3406</v>
      </c>
      <c r="X94" t="s">
        <v>3407</v>
      </c>
      <c r="Y94" t="s">
        <v>3408</v>
      </c>
      <c r="Z94" t="s">
        <v>3409</v>
      </c>
      <c r="AA94" t="s">
        <v>3410</v>
      </c>
      <c r="AB94" t="s">
        <v>3411</v>
      </c>
      <c r="AC94" t="s">
        <v>3412</v>
      </c>
      <c r="AD94" t="s">
        <v>3413</v>
      </c>
      <c r="AE94" t="s">
        <v>3414</v>
      </c>
      <c r="AF94" t="s">
        <v>3415</v>
      </c>
      <c r="AJ94" s="61" t="s">
        <v>3416</v>
      </c>
      <c r="AK94" s="61" t="s">
        <v>3417</v>
      </c>
      <c r="AR94">
        <v>0</v>
      </c>
      <c r="AV94" t="s">
        <v>3418</v>
      </c>
      <c r="AW94" t="s">
        <v>3419</v>
      </c>
      <c r="AX94" t="s">
        <v>3420</v>
      </c>
      <c r="AY94" s="63" t="s">
        <v>3421</v>
      </c>
      <c r="AZ94" t="s">
        <v>3422</v>
      </c>
      <c r="BA94" t="s">
        <v>3423</v>
      </c>
      <c r="BB94" t="s">
        <v>3424</v>
      </c>
    </row>
    <row r="95" spans="1:54">
      <c r="A95" t="s">
        <v>168</v>
      </c>
      <c r="B95" t="s">
        <v>3425</v>
      </c>
      <c r="C95" t="s">
        <v>3426</v>
      </c>
      <c r="D95" t="s">
        <v>3427</v>
      </c>
      <c r="E95" t="s">
        <v>3428</v>
      </c>
      <c r="F95" t="s">
        <v>3429</v>
      </c>
      <c r="G95" t="s">
        <v>3430</v>
      </c>
      <c r="I95" t="s">
        <v>3431</v>
      </c>
      <c r="J95" t="s">
        <v>3432</v>
      </c>
      <c r="K95" t="s">
        <v>3433</v>
      </c>
      <c r="L95" t="s">
        <v>3434</v>
      </c>
      <c r="M95" s="61" t="s">
        <v>3435</v>
      </c>
      <c r="N95" s="62" t="s">
        <v>3763</v>
      </c>
      <c r="O95">
        <v>2</v>
      </c>
      <c r="P95">
        <v>2</v>
      </c>
      <c r="Q95" t="s">
        <v>3436</v>
      </c>
      <c r="R95" t="s">
        <v>181</v>
      </c>
      <c r="S95" t="s">
        <v>3437</v>
      </c>
      <c r="T95" t="s">
        <v>3438</v>
      </c>
      <c r="U95" t="s">
        <v>3439</v>
      </c>
      <c r="V95" t="s">
        <v>3440</v>
      </c>
      <c r="W95" t="s">
        <v>3441</v>
      </c>
      <c r="X95" t="s">
        <v>3442</v>
      </c>
      <c r="Y95" t="s">
        <v>3443</v>
      </c>
      <c r="Z95" t="s">
        <v>3444</v>
      </c>
      <c r="AA95" t="s">
        <v>3445</v>
      </c>
      <c r="AB95" t="s">
        <v>3446</v>
      </c>
      <c r="AC95" t="s">
        <v>3447</v>
      </c>
      <c r="AD95" t="s">
        <v>3448</v>
      </c>
      <c r="AE95" t="s">
        <v>3449</v>
      </c>
      <c r="AF95" t="s">
        <v>3450</v>
      </c>
      <c r="AJ95" s="61" t="s">
        <v>3451</v>
      </c>
      <c r="AK95" s="61" t="s">
        <v>3452</v>
      </c>
      <c r="AR95">
        <v>0</v>
      </c>
      <c r="AV95" t="s">
        <v>3453</v>
      </c>
      <c r="AW95" t="s">
        <v>3454</v>
      </c>
      <c r="AX95" t="s">
        <v>3455</v>
      </c>
      <c r="AY95" s="63" t="s">
        <v>3456</v>
      </c>
      <c r="AZ95" t="s">
        <v>3457</v>
      </c>
      <c r="BA95" t="s">
        <v>3458</v>
      </c>
      <c r="BB95" t="s">
        <v>3459</v>
      </c>
    </row>
    <row r="96" spans="1:54">
      <c r="A96" t="s">
        <v>168</v>
      </c>
      <c r="B96" t="s">
        <v>3460</v>
      </c>
      <c r="C96" t="s">
        <v>3461</v>
      </c>
      <c r="D96" t="s">
        <v>3462</v>
      </c>
      <c r="E96" t="s">
        <v>3463</v>
      </c>
      <c r="F96" t="s">
        <v>3464</v>
      </c>
      <c r="G96" t="s">
        <v>3465</v>
      </c>
      <c r="I96" t="s">
        <v>3466</v>
      </c>
      <c r="J96" t="s">
        <v>3467</v>
      </c>
      <c r="K96" t="s">
        <v>3468</v>
      </c>
      <c r="L96" t="s">
        <v>3469</v>
      </c>
      <c r="M96" s="61" t="s">
        <v>3470</v>
      </c>
      <c r="N96" s="62" t="s">
        <v>3764</v>
      </c>
      <c r="O96">
        <v>2</v>
      </c>
      <c r="P96">
        <v>2</v>
      </c>
      <c r="Q96" t="s">
        <v>3471</v>
      </c>
      <c r="R96" t="s">
        <v>181</v>
      </c>
      <c r="S96" t="s">
        <v>3472</v>
      </c>
      <c r="T96" t="s">
        <v>3473</v>
      </c>
      <c r="U96" t="s">
        <v>3474</v>
      </c>
      <c r="V96" t="s">
        <v>3475</v>
      </c>
      <c r="W96" t="s">
        <v>3476</v>
      </c>
      <c r="X96" t="s">
        <v>3477</v>
      </c>
      <c r="Y96" t="s">
        <v>3478</v>
      </c>
      <c r="Z96" t="s">
        <v>3479</v>
      </c>
      <c r="AA96" t="s">
        <v>3480</v>
      </c>
      <c r="AB96" t="s">
        <v>3481</v>
      </c>
      <c r="AC96" t="s">
        <v>3482</v>
      </c>
      <c r="AD96" t="s">
        <v>3483</v>
      </c>
      <c r="AE96" t="s">
        <v>3484</v>
      </c>
      <c r="AF96" t="s">
        <v>3485</v>
      </c>
      <c r="AJ96" s="61" t="s">
        <v>3486</v>
      </c>
      <c r="AK96" s="61" t="s">
        <v>3487</v>
      </c>
      <c r="AR96">
        <v>0</v>
      </c>
      <c r="AV96" t="s">
        <v>3488</v>
      </c>
      <c r="AW96" t="s">
        <v>3489</v>
      </c>
      <c r="AX96" t="s">
        <v>3490</v>
      </c>
      <c r="AY96" s="63" t="s">
        <v>3491</v>
      </c>
      <c r="AZ96" t="s">
        <v>3492</v>
      </c>
      <c r="BA96" t="s">
        <v>3493</v>
      </c>
      <c r="BB96" t="s">
        <v>3494</v>
      </c>
    </row>
    <row r="97" spans="1:54">
      <c r="A97" t="s">
        <v>168</v>
      </c>
      <c r="B97" t="s">
        <v>3495</v>
      </c>
      <c r="C97" t="s">
        <v>3496</v>
      </c>
      <c r="D97" t="s">
        <v>3497</v>
      </c>
      <c r="E97" t="s">
        <v>3498</v>
      </c>
      <c r="F97" t="s">
        <v>3499</v>
      </c>
      <c r="G97" t="s">
        <v>3500</v>
      </c>
      <c r="I97" t="s">
        <v>3501</v>
      </c>
      <c r="J97" t="s">
        <v>3502</v>
      </c>
      <c r="K97" t="s">
        <v>3503</v>
      </c>
      <c r="L97" t="s">
        <v>3504</v>
      </c>
      <c r="M97" s="61" t="s">
        <v>3505</v>
      </c>
      <c r="N97" s="62" t="s">
        <v>3765</v>
      </c>
      <c r="O97">
        <v>2</v>
      </c>
      <c r="P97">
        <v>2</v>
      </c>
      <c r="Q97" t="s">
        <v>3506</v>
      </c>
      <c r="R97" t="s">
        <v>181</v>
      </c>
      <c r="S97" t="s">
        <v>3507</v>
      </c>
      <c r="T97" t="s">
        <v>3508</v>
      </c>
      <c r="U97" t="s">
        <v>3509</v>
      </c>
      <c r="V97" t="s">
        <v>3510</v>
      </c>
      <c r="W97" t="s">
        <v>3511</v>
      </c>
      <c r="X97" t="s">
        <v>3512</v>
      </c>
      <c r="Y97" t="s">
        <v>3513</v>
      </c>
      <c r="Z97" t="s">
        <v>3514</v>
      </c>
      <c r="AA97" t="s">
        <v>3515</v>
      </c>
      <c r="AB97" t="s">
        <v>3516</v>
      </c>
      <c r="AC97" t="s">
        <v>3517</v>
      </c>
      <c r="AD97" t="s">
        <v>3518</v>
      </c>
      <c r="AE97" t="s">
        <v>3519</v>
      </c>
      <c r="AF97" t="s">
        <v>3520</v>
      </c>
      <c r="AJ97" s="61" t="s">
        <v>3521</v>
      </c>
      <c r="AK97" s="61" t="s">
        <v>3522</v>
      </c>
      <c r="AR97">
        <v>0</v>
      </c>
      <c r="AV97" t="s">
        <v>3523</v>
      </c>
      <c r="AW97" t="s">
        <v>3524</v>
      </c>
      <c r="AX97" t="s">
        <v>3525</v>
      </c>
      <c r="AY97" s="63" t="s">
        <v>3526</v>
      </c>
      <c r="AZ97" t="s">
        <v>3527</v>
      </c>
      <c r="BA97" t="s">
        <v>3528</v>
      </c>
      <c r="BB97" t="s">
        <v>3529</v>
      </c>
    </row>
    <row r="98" spans="1:54">
      <c r="A98" t="s">
        <v>168</v>
      </c>
      <c r="B98" t="s">
        <v>3530</v>
      </c>
      <c r="C98" t="s">
        <v>3531</v>
      </c>
      <c r="D98" t="s">
        <v>3532</v>
      </c>
      <c r="E98" t="s">
        <v>3533</v>
      </c>
      <c r="F98" t="s">
        <v>3534</v>
      </c>
      <c r="G98" t="s">
        <v>3535</v>
      </c>
      <c r="I98" t="s">
        <v>3536</v>
      </c>
      <c r="J98" t="s">
        <v>3537</v>
      </c>
      <c r="K98" t="s">
        <v>3538</v>
      </c>
      <c r="L98" t="s">
        <v>3539</v>
      </c>
      <c r="M98" s="61" t="s">
        <v>3540</v>
      </c>
      <c r="N98" s="62" t="s">
        <v>3766</v>
      </c>
      <c r="O98">
        <v>2</v>
      </c>
      <c r="P98">
        <v>2</v>
      </c>
      <c r="Q98" t="s">
        <v>3541</v>
      </c>
      <c r="R98" t="s">
        <v>181</v>
      </c>
      <c r="S98" t="s">
        <v>3542</v>
      </c>
      <c r="T98" t="s">
        <v>3543</v>
      </c>
      <c r="U98" t="s">
        <v>3544</v>
      </c>
      <c r="V98" t="s">
        <v>3545</v>
      </c>
      <c r="W98" t="s">
        <v>3546</v>
      </c>
      <c r="X98" t="s">
        <v>3547</v>
      </c>
      <c r="Y98" t="s">
        <v>3548</v>
      </c>
      <c r="Z98" t="s">
        <v>3549</v>
      </c>
      <c r="AA98" t="s">
        <v>3550</v>
      </c>
      <c r="AB98" t="s">
        <v>3551</v>
      </c>
      <c r="AC98" t="s">
        <v>3552</v>
      </c>
      <c r="AD98" t="s">
        <v>3553</v>
      </c>
      <c r="AE98" t="s">
        <v>3554</v>
      </c>
      <c r="AF98" t="s">
        <v>3555</v>
      </c>
      <c r="AJ98" s="61" t="s">
        <v>3556</v>
      </c>
      <c r="AK98" s="61" t="s">
        <v>3557</v>
      </c>
      <c r="AR98">
        <v>0</v>
      </c>
      <c r="AV98" t="s">
        <v>3558</v>
      </c>
      <c r="AW98" t="s">
        <v>3559</v>
      </c>
      <c r="AX98" t="s">
        <v>3560</v>
      </c>
      <c r="AY98" s="63" t="s">
        <v>3561</v>
      </c>
      <c r="AZ98" t="s">
        <v>3562</v>
      </c>
      <c r="BA98" t="s">
        <v>3563</v>
      </c>
      <c r="BB98" t="s">
        <v>3564</v>
      </c>
    </row>
    <row r="99" spans="1:54">
      <c r="A99" t="s">
        <v>168</v>
      </c>
      <c r="B99" t="s">
        <v>3565</v>
      </c>
      <c r="C99" t="s">
        <v>3566</v>
      </c>
      <c r="D99" t="s">
        <v>3567</v>
      </c>
      <c r="E99" t="s">
        <v>3568</v>
      </c>
      <c r="F99" t="s">
        <v>3569</v>
      </c>
      <c r="G99" t="s">
        <v>3570</v>
      </c>
      <c r="I99" t="s">
        <v>3571</v>
      </c>
      <c r="J99" t="s">
        <v>3572</v>
      </c>
      <c r="K99" t="s">
        <v>3573</v>
      </c>
      <c r="L99" t="s">
        <v>3574</v>
      </c>
      <c r="M99" s="61" t="s">
        <v>3575</v>
      </c>
      <c r="N99" s="62" t="s">
        <v>3767</v>
      </c>
      <c r="O99">
        <v>2</v>
      </c>
      <c r="P99">
        <v>2</v>
      </c>
      <c r="Q99" t="s">
        <v>3576</v>
      </c>
      <c r="R99" t="s">
        <v>181</v>
      </c>
      <c r="S99" t="s">
        <v>3577</v>
      </c>
      <c r="T99" t="s">
        <v>3578</v>
      </c>
      <c r="U99" t="s">
        <v>3579</v>
      </c>
      <c r="V99" t="s">
        <v>3580</v>
      </c>
      <c r="W99" t="s">
        <v>3581</v>
      </c>
      <c r="X99" t="s">
        <v>3582</v>
      </c>
      <c r="Y99" t="s">
        <v>3583</v>
      </c>
      <c r="Z99" t="s">
        <v>3584</v>
      </c>
      <c r="AA99" t="s">
        <v>3585</v>
      </c>
      <c r="AB99" t="s">
        <v>3586</v>
      </c>
      <c r="AC99" t="s">
        <v>3587</v>
      </c>
      <c r="AD99" t="s">
        <v>3588</v>
      </c>
      <c r="AE99" t="s">
        <v>3589</v>
      </c>
      <c r="AF99" t="s">
        <v>3590</v>
      </c>
      <c r="AJ99" s="61" t="s">
        <v>3591</v>
      </c>
      <c r="AK99" s="61" t="s">
        <v>3592</v>
      </c>
      <c r="AR99">
        <v>0</v>
      </c>
      <c r="AV99" t="s">
        <v>3593</v>
      </c>
      <c r="AW99" t="s">
        <v>3594</v>
      </c>
      <c r="AX99" t="s">
        <v>3595</v>
      </c>
      <c r="AY99" s="63" t="s">
        <v>3596</v>
      </c>
      <c r="AZ99" t="s">
        <v>3597</v>
      </c>
      <c r="BA99" t="s">
        <v>3598</v>
      </c>
      <c r="BB99" t="s">
        <v>3599</v>
      </c>
    </row>
    <row r="100" spans="1:54">
      <c r="A100" t="s">
        <v>168</v>
      </c>
      <c r="B100" t="s">
        <v>3600</v>
      </c>
      <c r="C100" t="s">
        <v>3601</v>
      </c>
      <c r="D100" t="s">
        <v>3602</v>
      </c>
      <c r="E100" t="s">
        <v>3603</v>
      </c>
      <c r="F100" t="s">
        <v>3604</v>
      </c>
      <c r="G100" t="s">
        <v>3605</v>
      </c>
      <c r="I100" t="s">
        <v>3606</v>
      </c>
      <c r="J100" t="s">
        <v>3607</v>
      </c>
      <c r="K100" t="s">
        <v>3608</v>
      </c>
      <c r="L100" t="s">
        <v>3609</v>
      </c>
      <c r="M100" s="61" t="s">
        <v>3610</v>
      </c>
      <c r="N100" s="62" t="s">
        <v>3768</v>
      </c>
      <c r="O100">
        <v>2</v>
      </c>
      <c r="P100">
        <v>2</v>
      </c>
      <c r="Q100" t="s">
        <v>3611</v>
      </c>
      <c r="R100" t="s">
        <v>181</v>
      </c>
      <c r="S100" t="s">
        <v>3612</v>
      </c>
      <c r="T100" t="s">
        <v>3613</v>
      </c>
      <c r="U100" t="s">
        <v>3614</v>
      </c>
      <c r="V100" t="s">
        <v>3615</v>
      </c>
      <c r="W100" t="s">
        <v>3616</v>
      </c>
      <c r="X100" t="s">
        <v>3617</v>
      </c>
      <c r="Y100" t="s">
        <v>3618</v>
      </c>
      <c r="Z100" t="s">
        <v>3619</v>
      </c>
      <c r="AA100" t="s">
        <v>3620</v>
      </c>
      <c r="AB100" t="s">
        <v>3621</v>
      </c>
      <c r="AC100" t="s">
        <v>3622</v>
      </c>
      <c r="AD100" t="s">
        <v>3623</v>
      </c>
      <c r="AE100" t="s">
        <v>3624</v>
      </c>
      <c r="AF100" t="s">
        <v>3625</v>
      </c>
      <c r="AJ100" s="61" t="s">
        <v>3626</v>
      </c>
      <c r="AK100" s="61" t="s">
        <v>3627</v>
      </c>
      <c r="AR100">
        <v>0</v>
      </c>
      <c r="AV100" t="s">
        <v>3628</v>
      </c>
      <c r="AW100" t="s">
        <v>3629</v>
      </c>
      <c r="AX100" t="s">
        <v>3630</v>
      </c>
      <c r="AY100" s="63" t="s">
        <v>3631</v>
      </c>
      <c r="AZ100" t="s">
        <v>3632</v>
      </c>
      <c r="BA100" t="s">
        <v>3633</v>
      </c>
      <c r="BB100" t="s">
        <v>3634</v>
      </c>
    </row>
    <row r="101" spans="1:54">
      <c r="A101" t="s">
        <v>168</v>
      </c>
      <c r="B101" t="s">
        <v>3635</v>
      </c>
      <c r="C101" t="s">
        <v>3636</v>
      </c>
      <c r="D101" t="s">
        <v>3637</v>
      </c>
      <c r="E101" t="s">
        <v>3638</v>
      </c>
      <c r="F101" t="s">
        <v>3639</v>
      </c>
      <c r="G101" t="s">
        <v>3640</v>
      </c>
      <c r="I101" t="s">
        <v>3641</v>
      </c>
      <c r="J101" t="s">
        <v>3642</v>
      </c>
      <c r="K101" t="s">
        <v>3643</v>
      </c>
      <c r="L101" t="s">
        <v>3644</v>
      </c>
      <c r="M101" s="61" t="s">
        <v>3645</v>
      </c>
      <c r="N101" s="62" t="s">
        <v>3769</v>
      </c>
      <c r="O101">
        <v>2</v>
      </c>
      <c r="P101">
        <v>2</v>
      </c>
      <c r="Q101" t="s">
        <v>3646</v>
      </c>
      <c r="R101" t="s">
        <v>181</v>
      </c>
      <c r="S101" t="s">
        <v>3647</v>
      </c>
      <c r="T101" t="s">
        <v>3648</v>
      </c>
      <c r="U101" t="s">
        <v>3649</v>
      </c>
      <c r="V101" t="s">
        <v>3650</v>
      </c>
      <c r="W101" t="s">
        <v>3651</v>
      </c>
      <c r="X101" t="s">
        <v>3652</v>
      </c>
      <c r="Y101" t="s">
        <v>3653</v>
      </c>
      <c r="Z101" t="s">
        <v>3654</v>
      </c>
      <c r="AA101" t="s">
        <v>3655</v>
      </c>
      <c r="AB101" t="s">
        <v>3656</v>
      </c>
      <c r="AC101" t="s">
        <v>3657</v>
      </c>
      <c r="AD101" t="s">
        <v>3658</v>
      </c>
      <c r="AE101" t="s">
        <v>3659</v>
      </c>
      <c r="AF101" t="s">
        <v>3660</v>
      </c>
      <c r="AJ101" s="61" t="s">
        <v>3661</v>
      </c>
      <c r="AK101" s="61" t="s">
        <v>3662</v>
      </c>
      <c r="AR101">
        <v>0</v>
      </c>
      <c r="AV101" t="s">
        <v>3663</v>
      </c>
      <c r="AW101" t="s">
        <v>3664</v>
      </c>
      <c r="AX101" t="s">
        <v>3665</v>
      </c>
      <c r="AY101" s="63" t="s">
        <v>3666</v>
      </c>
      <c r="AZ101" t="s">
        <v>3667</v>
      </c>
      <c r="BA101" t="s">
        <v>3668</v>
      </c>
      <c r="BB101" t="s">
        <v>3669</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注文シート</vt:lpstr>
      <vt:lpstr>リスト</vt:lpstr>
      <vt:lpstr>弊社使用</vt:lpstr>
      <vt:lpstr>注文シート!Print_Area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PC34</dc:creator>
  <cp:lastModifiedBy>篤 徳永</cp:lastModifiedBy>
  <cp:lastPrinted>2019-03-25T06:01:51Z</cp:lastPrinted>
  <dcterms:created xsi:type="dcterms:W3CDTF">2017-12-30T12:58:39Z</dcterms:created>
  <dcterms:modified xsi:type="dcterms:W3CDTF">2024-01-26T07:26:01Z</dcterms:modified>
</cp:coreProperties>
</file>